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1A0FD5D-2426-41E9-AFBA-931CFE557E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学校情報" sheetId="3" r:id="rId1"/>
    <sheet name="受験者情報1" sheetId="6" r:id="rId2"/>
    <sheet name="自動転記用" sheetId="2" r:id="rId3"/>
    <sheet name="手書き用" sheetId="4" r:id="rId4"/>
    <sheet name="手書き例" sheetId="5" r:id="rId5"/>
  </sheets>
  <definedNames>
    <definedName name="_xlnm.Print_Area" localSheetId="2">自動転記用!$A$1:$BF$68</definedName>
    <definedName name="_xlnm.Print_Area" localSheetId="3">手書き用!$A$1:$BF$68</definedName>
    <definedName name="_xlnm.Print_Area" localSheetId="4">手書き例!$A$1:$BF$68</definedName>
    <definedName name="_xlnm.Print_Area" localSheetId="1">受験者情報1!$A$1:$M$34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0" i="2" l="1"/>
  <c r="O3" i="6"/>
  <c r="O2" i="6"/>
  <c r="AO63" i="2"/>
  <c r="AC59" i="2"/>
  <c r="AC55" i="2"/>
  <c r="AC51" i="2"/>
  <c r="B19" i="6"/>
  <c r="W49" i="2"/>
  <c r="BA28" i="2"/>
  <c r="AH16" i="2"/>
  <c r="I22" i="2"/>
  <c r="I18" i="2"/>
  <c r="M59" i="2"/>
  <c r="G30" i="2"/>
  <c r="R30" i="2"/>
  <c r="AY22" i="2"/>
  <c r="I60" i="2"/>
  <c r="AE21" i="2"/>
  <c r="I8" i="2"/>
  <c r="G34" i="2"/>
  <c r="D59" i="2"/>
  <c r="G42" i="2"/>
  <c r="M63" i="2"/>
  <c r="W42" i="2"/>
  <c r="I16" i="2"/>
  <c r="R34" i="2"/>
  <c r="R38" i="2"/>
  <c r="O8" i="2"/>
  <c r="I56" i="2"/>
  <c r="M55" i="2"/>
  <c r="AE18" i="2"/>
  <c r="G38" i="2"/>
  <c r="R42" i="2"/>
  <c r="AF28" i="2"/>
  <c r="D55" i="2"/>
  <c r="W35" i="2"/>
  <c r="W37" i="2"/>
  <c r="I64" i="2"/>
  <c r="W44" i="2"/>
  <c r="AY20" i="2"/>
  <c r="G46" i="2"/>
  <c r="D63" i="2"/>
  <c r="R46" i="2"/>
</calcChain>
</file>

<file path=xl/sharedStrings.xml><?xml version="1.0" encoding="utf-8"?>
<sst xmlns="http://schemas.openxmlformats.org/spreadsheetml/2006/main" count="232" uniqueCount="117">
  <si>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1"/>
  </si>
  <si>
    <t>性別</t>
    <rPh sb="0" eb="2">
      <t>セイベツ</t>
    </rPh>
    <phoneticPr fontId="1"/>
  </si>
  <si>
    <t>中学校</t>
    <rPh sb="0" eb="3">
      <t>チュウガッコウ</t>
    </rPh>
    <phoneticPr fontId="1"/>
  </si>
  <si>
    <t>学年</t>
    <rPh sb="0" eb="2">
      <t>ガクネン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</si>
  <si>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</si>
  <si>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この調査書の記載事項に誤りのないことを証明する。</t>
    <rPh sb="2" eb="5">
      <t>チョウサショ</t>
    </rPh>
    <rPh sb="6" eb="8">
      <t>キサイ</t>
    </rPh>
    <rPh sb="8" eb="10">
      <t>ジコウ</t>
    </rPh>
    <rPh sb="11" eb="12">
      <t>アヤマ</t>
    </rPh>
    <rPh sb="19" eb="21">
      <t>ショウメイ</t>
    </rPh>
    <phoneticPr fontId="1"/>
  </si>
  <si>
    <t>所在地</t>
    <rPh sb="0" eb="3">
      <t>ショザイチ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</si>
  <si>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</si>
  <si>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</si>
  <si>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</si>
  <si>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氏名</t>
    <rPh sb="0" eb="2">
      <t>シメイ</t>
    </rPh>
    <phoneticPr fontId="1"/>
  </si>
  <si>
    <t>志　願　者　氏　名</t>
    <rPh sb="0" eb="1">
      <t>ココロザシ</t>
    </rPh>
    <rPh sb="2" eb="3">
      <t>ネガイ</t>
    </rPh>
    <rPh sb="4" eb="5">
      <t>シャ</t>
    </rPh>
    <rPh sb="6" eb="7">
      <t>シ</t>
    </rPh>
    <rPh sb="8" eb="9">
      <t>メイ</t>
    </rPh>
    <phoneticPr fontId="1"/>
  </si>
  <si>
    <t>受 験 番 号</t>
    <rPh sb="0" eb="1">
      <t>ウケ</t>
    </rPh>
    <rPh sb="2" eb="3">
      <t>シルシ</t>
    </rPh>
    <rPh sb="4" eb="5">
      <t>バン</t>
    </rPh>
    <rPh sb="6" eb="7">
      <t>ゴウ</t>
    </rPh>
    <phoneticPr fontId="1"/>
  </si>
  <si>
    <t>　　※</t>
    <phoneticPr fontId="1"/>
  </si>
  <si>
    <t>フ　リ　ガ　ナ</t>
    <phoneticPr fontId="1"/>
  </si>
  <si>
    <t>教 　　科</t>
    <rPh sb="0" eb="1">
      <t>キョウ</t>
    </rPh>
    <rPh sb="4" eb="5">
      <t>カ</t>
    </rPh>
    <phoneticPr fontId="1"/>
  </si>
  <si>
    <t>国　　　　語</t>
    <rPh sb="0" eb="1">
      <t>クニ</t>
    </rPh>
    <rPh sb="5" eb="6">
      <t>ゴ</t>
    </rPh>
    <phoneticPr fontId="1"/>
  </si>
  <si>
    <t>社　　　　会</t>
    <rPh sb="0" eb="1">
      <t>シャ</t>
    </rPh>
    <rPh sb="5" eb="6">
      <t>カイ</t>
    </rPh>
    <phoneticPr fontId="1"/>
  </si>
  <si>
    <t>数　　　　学</t>
    <rPh sb="0" eb="1">
      <t>カズ</t>
    </rPh>
    <rPh sb="5" eb="6">
      <t>ガク</t>
    </rPh>
    <phoneticPr fontId="1"/>
  </si>
  <si>
    <t>理　　　　科</t>
    <rPh sb="0" eb="1">
      <t>リ</t>
    </rPh>
    <rPh sb="5" eb="6">
      <t>カ</t>
    </rPh>
    <phoneticPr fontId="1"/>
  </si>
  <si>
    <t>音　　　　楽</t>
    <rPh sb="0" eb="1">
      <t>オト</t>
    </rPh>
    <rPh sb="5" eb="6">
      <t>ラク</t>
    </rPh>
    <phoneticPr fontId="1"/>
  </si>
  <si>
    <t>美　　　　術</t>
    <rPh sb="0" eb="1">
      <t>ビ</t>
    </rPh>
    <rPh sb="5" eb="6">
      <t>ジュツ</t>
    </rPh>
    <phoneticPr fontId="1"/>
  </si>
  <si>
    <t>英　　　　語</t>
    <rPh sb="0" eb="1">
      <t>エイ</t>
    </rPh>
    <rPh sb="5" eb="6">
      <t>ゴ</t>
    </rPh>
    <phoneticPr fontId="1"/>
  </si>
  <si>
    <t>技術・家庭</t>
    <rPh sb="0" eb="2">
      <t>ギジュツ</t>
    </rPh>
    <rPh sb="3" eb="5">
      <t>カテイ</t>
    </rPh>
    <phoneticPr fontId="1"/>
  </si>
  <si>
    <t>合　　　　計</t>
    <rPh sb="0" eb="1">
      <t>ゴウ</t>
    </rPh>
    <rPh sb="5" eb="6">
      <t>ケイ</t>
    </rPh>
    <phoneticPr fontId="1"/>
  </si>
  <si>
    <r>
      <t xml:space="preserve">出　席　状　況 </t>
    </r>
    <r>
      <rPr>
        <sz val="9"/>
        <rFont val="ＭＳ Ｐ明朝"/>
        <family val="1"/>
        <charset val="128"/>
      </rPr>
      <t xml:space="preserve"> （卒業見込者は2学期末）</t>
    </r>
    <rPh sb="10" eb="12">
      <t>ソツギョウ</t>
    </rPh>
    <rPh sb="12" eb="14">
      <t>ミコ</t>
    </rPh>
    <rPh sb="14" eb="15">
      <t>シャ</t>
    </rPh>
    <rPh sb="17" eb="19">
      <t>ガッキ</t>
    </rPh>
    <rPh sb="19" eb="20">
      <t>マツ</t>
    </rPh>
    <phoneticPr fontId="1"/>
  </si>
  <si>
    <r>
      <t>学　習　の　記　録　</t>
    </r>
    <r>
      <rPr>
        <sz val="9"/>
        <rFont val="ＭＳ Ｐ明朝"/>
        <family val="1"/>
        <charset val="128"/>
      </rPr>
      <t>（ 第 3 学 年 ）</t>
    </r>
    <rPh sb="0" eb="1">
      <t>ガク</t>
    </rPh>
    <rPh sb="2" eb="3">
      <t>ナライ</t>
    </rPh>
    <rPh sb="6" eb="7">
      <t>キ</t>
    </rPh>
    <rPh sb="8" eb="9">
      <t>ロク</t>
    </rPh>
    <rPh sb="12" eb="13">
      <t>ダイ</t>
    </rPh>
    <rPh sb="16" eb="17">
      <t>ガク</t>
    </rPh>
    <rPh sb="18" eb="19">
      <t>トシ</t>
    </rPh>
    <phoneticPr fontId="1"/>
  </si>
  <si>
    <t>保 健 体 育</t>
    <rPh sb="0" eb="1">
      <t>タモツ</t>
    </rPh>
    <rPh sb="2" eb="3">
      <t>ケン</t>
    </rPh>
    <rPh sb="4" eb="5">
      <t>カラダ</t>
    </rPh>
    <rPh sb="6" eb="7">
      <t>イク</t>
    </rPh>
    <phoneticPr fontId="1"/>
  </si>
  <si>
    <r>
      <t xml:space="preserve">評　 定
</t>
    </r>
    <r>
      <rPr>
        <sz val="9"/>
        <rFont val="ＭＳ Ｐ明朝"/>
        <family val="1"/>
        <charset val="128"/>
      </rPr>
      <t>（５段階）</t>
    </r>
    <rPh sb="0" eb="1">
      <t>ヒョウ</t>
    </rPh>
    <rPh sb="3" eb="4">
      <t>サダム</t>
    </rPh>
    <rPh sb="7" eb="9">
      <t>ダンカイ</t>
    </rPh>
    <phoneticPr fontId="1"/>
  </si>
  <si>
    <t>　　　　　　　　　　　　　　　　　　平成 　　年　 　月　　 日生　</t>
    <phoneticPr fontId="1"/>
  </si>
  <si>
    <t xml:space="preserve">授業日数 </t>
    <phoneticPr fontId="1"/>
  </si>
  <si>
    <t xml:space="preserve"> 欠席日数</t>
    <rPh sb="1" eb="3">
      <t>ケッセキ</t>
    </rPh>
    <rPh sb="3" eb="5">
      <t>ニッスウ</t>
    </rPh>
    <phoneticPr fontId="1"/>
  </si>
  <si>
    <t>特  別  活  動</t>
    <rPh sb="0" eb="1">
      <t>トク</t>
    </rPh>
    <rPh sb="3" eb="4">
      <t>ベツ</t>
    </rPh>
    <rPh sb="6" eb="7">
      <t>カツ</t>
    </rPh>
    <rPh sb="9" eb="10">
      <t>ドウ</t>
    </rPh>
    <phoneticPr fontId="1"/>
  </si>
  <si>
    <t>部     活     動</t>
    <rPh sb="0" eb="1">
      <t>ブ</t>
    </rPh>
    <rPh sb="6" eb="7">
      <t>カツ</t>
    </rPh>
    <rPh sb="12" eb="13">
      <t>ドウ</t>
    </rPh>
    <phoneticPr fontId="1"/>
  </si>
  <si>
    <t>㊞</t>
    <phoneticPr fontId="1"/>
  </si>
  <si>
    <t>調　　　　　  査　　　　　  書</t>
    <rPh sb="0" eb="1">
      <t>チョウ</t>
    </rPh>
    <rPh sb="8" eb="9">
      <t>サ</t>
    </rPh>
    <rPh sb="16" eb="17">
      <t>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</si>
  <si>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</si>
  <si>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</si>
  <si>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卒業見込み</t>
    <rPh sb="0" eb="2">
      <t>ソツギョウ</t>
    </rPh>
    <rPh sb="2" eb="4">
      <t>ミコ</t>
    </rPh>
    <phoneticPr fontId="1"/>
  </si>
  <si>
    <t>卒業</t>
    <rPh sb="0" eb="2">
      <t>ソツギョウ</t>
    </rPh>
    <phoneticPr fontId="1"/>
  </si>
  <si>
    <t>2．併　願</t>
    <phoneticPr fontId="1"/>
  </si>
  <si>
    <t>１．専　願</t>
    <phoneticPr fontId="1"/>
  </si>
  <si>
    <t>実用英語技能検定（</t>
    <phoneticPr fontId="1"/>
  </si>
  <si>
    <t>）級取得</t>
    <phoneticPr fontId="1"/>
  </si>
  <si>
    <t>・</t>
    <phoneticPr fontId="1"/>
  </si>
  <si>
    <t>取得なし（</t>
    <phoneticPr fontId="1"/>
  </si>
  <si>
    <t>）</t>
    <phoneticPr fontId="1"/>
  </si>
  <si>
    <t>〇</t>
    <phoneticPr fontId="1"/>
  </si>
  <si>
    <t>近大　太郎</t>
    <rPh sb="0" eb="2">
      <t>キンダイ</t>
    </rPh>
    <rPh sb="3" eb="5">
      <t>タロウ</t>
    </rPh>
    <phoneticPr fontId="1"/>
  </si>
  <si>
    <t>キンダイ　タロウ</t>
    <phoneticPr fontId="1"/>
  </si>
  <si>
    <t>〇</t>
    <phoneticPr fontId="1"/>
  </si>
  <si>
    <t>○○立○○</t>
    <rPh sb="2" eb="3">
      <t>リツ</t>
    </rPh>
    <phoneticPr fontId="1"/>
  </si>
  <si>
    <t>準２</t>
    <rPh sb="0" eb="1">
      <t>ジュン</t>
    </rPh>
    <phoneticPr fontId="1"/>
  </si>
  <si>
    <t>〇〇</t>
    <phoneticPr fontId="1"/>
  </si>
  <si>
    <t>〇〇</t>
    <phoneticPr fontId="1"/>
  </si>
  <si>
    <t>○○○○</t>
    <phoneticPr fontId="1"/>
  </si>
  <si>
    <t>○○県○○市○○町○○△△番地の△</t>
    <rPh sb="2" eb="3">
      <t>ケン</t>
    </rPh>
    <rPh sb="5" eb="6">
      <t>シ</t>
    </rPh>
    <rPh sb="8" eb="9">
      <t>マチ</t>
    </rPh>
    <rPh sb="13" eb="15">
      <t>バンチ</t>
    </rPh>
    <phoneticPr fontId="1"/>
  </si>
  <si>
    <t>○○立○○</t>
    <phoneticPr fontId="1"/>
  </si>
  <si>
    <t>○○□□</t>
    <phoneticPr fontId="1"/>
  </si>
  <si>
    <t>○○□△</t>
    <phoneticPr fontId="1"/>
  </si>
  <si>
    <t>○○□□△△</t>
    <phoneticPr fontId="1"/>
  </si>
  <si>
    <t>学校情報をご記入ください。</t>
    <rPh sb="0" eb="2">
      <t>ガッコウ</t>
    </rPh>
    <rPh sb="2" eb="4">
      <t>ジョウホウ</t>
    </rPh>
    <rPh sb="6" eb="8">
      <t>キニュウ</t>
    </rPh>
    <phoneticPr fontId="1"/>
  </si>
  <si>
    <t>調査書記載日</t>
    <rPh sb="0" eb="2">
      <t>チョウサ</t>
    </rPh>
    <rPh sb="2" eb="3">
      <t>ショ</t>
    </rPh>
    <rPh sb="3" eb="5">
      <t>キサイ</t>
    </rPh>
    <rPh sb="5" eb="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</si>
  <si>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</si>
  <si>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</si>
  <si>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</si>
  <si>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所在地（府県名からご記入ください）</t>
    <rPh sb="0" eb="2">
      <t>ショザイ</t>
    </rPh>
    <rPh sb="2" eb="3">
      <t>チ</t>
    </rPh>
    <rPh sb="4" eb="6">
      <t>フケン</t>
    </rPh>
    <rPh sb="6" eb="7">
      <t>メイ</t>
    </rPh>
    <rPh sb="10" eb="12">
      <t>キニュウ</t>
    </rPh>
    <phoneticPr fontId="1"/>
  </si>
  <si>
    <t>学校名（○○立○○中学校）</t>
    <rPh sb="0" eb="2">
      <t>ガッコウ</t>
    </rPh>
    <rPh sb="2" eb="3">
      <t>メイ</t>
    </rPh>
    <rPh sb="6" eb="7">
      <t>リツ</t>
    </rPh>
    <rPh sb="9" eb="12">
      <t>チュウガッコウ</t>
    </rPh>
    <phoneticPr fontId="1"/>
  </si>
  <si>
    <t>学校長ご芳名</t>
    <rPh sb="0" eb="2">
      <t>ガッコウ</t>
    </rPh>
    <rPh sb="2" eb="3">
      <t>チョウ</t>
    </rPh>
    <rPh sb="4" eb="6">
      <t>ホウメイ</t>
    </rPh>
    <phoneticPr fontId="1"/>
  </si>
  <si>
    <t>記載責任者ご芳名</t>
    <rPh sb="0" eb="2">
      <t>キサイ</t>
    </rPh>
    <rPh sb="2" eb="5">
      <t>セキニンシャ</t>
    </rPh>
    <rPh sb="6" eb="8">
      <t>ホウメイ</t>
    </rPh>
    <phoneticPr fontId="1"/>
  </si>
  <si>
    <t>平成</t>
    <rPh sb="0" eb="2">
      <t>ヘイセイ</t>
    </rPh>
    <phoneticPr fontId="1"/>
  </si>
  <si>
    <t>フリガナ</t>
    <phoneticPr fontId="1"/>
  </si>
  <si>
    <t>生年月日</t>
    <rPh sb="0" eb="4">
      <t>セイネンガッピ</t>
    </rPh>
    <phoneticPr fontId="1"/>
  </si>
  <si>
    <t>卒業（卒業見込み）年月日</t>
    <rPh sb="0" eb="2">
      <t>ソツギョウ</t>
    </rPh>
    <rPh sb="3" eb="5">
      <t>ソツギョウ</t>
    </rPh>
    <rPh sb="5" eb="7">
      <t>ミコ</t>
    </rPh>
    <rPh sb="9" eb="12">
      <t>ネンガッピ</t>
    </rPh>
    <phoneticPr fontId="1"/>
  </si>
  <si>
    <t>卒業・見込</t>
    <rPh sb="0" eb="2">
      <t>ソツギョウ</t>
    </rPh>
    <rPh sb="3" eb="5">
      <t>ミコミ</t>
    </rPh>
    <phoneticPr fontId="1"/>
  </si>
  <si>
    <t>受験生情報</t>
    <rPh sb="0" eb="3">
      <t>ジュケンセイ</t>
    </rPh>
    <rPh sb="3" eb="5">
      <t>ジョウホウ</t>
    </rPh>
    <phoneticPr fontId="1"/>
  </si>
  <si>
    <t>受験タイプ</t>
    <rPh sb="0" eb="2">
      <t>ジュケン</t>
    </rPh>
    <phoneticPr fontId="1"/>
  </si>
  <si>
    <t>志望内容</t>
    <rPh sb="0" eb="2">
      <t>シボウ</t>
    </rPh>
    <rPh sb="2" eb="4">
      <t>ナイヨウ</t>
    </rPh>
    <phoneticPr fontId="1"/>
  </si>
  <si>
    <t>学習の記録</t>
    <rPh sb="0" eb="2">
      <t>ガクシュウ</t>
    </rPh>
    <rPh sb="3" eb="5">
      <t>キロク</t>
    </rPh>
    <phoneticPr fontId="1"/>
  </si>
  <si>
    <t>教科</t>
    <rPh sb="0" eb="2">
      <t>キョウカ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</si>
  <si>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</si>
  <si>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</si>
  <si>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</si>
  <si>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</si>
  <si>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</si>
  <si>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</si>
  <si>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</si>
  <si>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評定（5段階）</t>
    <rPh sb="0" eb="2">
      <t>ヒョウテイ</t>
    </rPh>
    <rPh sb="4" eb="6">
      <t>ダンカイ</t>
    </rPh>
    <phoneticPr fontId="1"/>
  </si>
  <si>
    <t>出席情報</t>
    <rPh sb="0" eb="2">
      <t>シュッセキ</t>
    </rPh>
    <rPh sb="2" eb="4">
      <t>ジョウホウ</t>
    </rPh>
    <phoneticPr fontId="1"/>
  </si>
  <si>
    <t>2学年</t>
    <rPh sb="1" eb="3">
      <t>ガクネン</t>
    </rPh>
    <phoneticPr fontId="1"/>
  </si>
  <si>
    <t>3学年</t>
    <rPh sb="1" eb="3">
      <t>ガクネン</t>
    </rPh>
    <phoneticPr fontId="1"/>
  </si>
  <si>
    <t>1学年</t>
    <rPh sb="1" eb="3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</si>
  <si>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</si>
  <si>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授業日数</t>
    <rPh sb="0" eb="2">
      <t>ジュギョウ</t>
    </rPh>
    <rPh sb="2" eb="4">
      <t>ニッスウ</t>
    </rPh>
    <phoneticPr fontId="1"/>
  </si>
  <si>
    <t>級</t>
    <rPh sb="0" eb="1">
      <t>キュウ</t>
    </rPh>
    <phoneticPr fontId="1"/>
  </si>
  <si>
    <t>実用英語技能検定の取得状況（取得がない場合も「取得なし」をご選択ください）</t>
    <rPh sb="0" eb="2">
      <t>ジツヨウ</t>
    </rPh>
    <rPh sb="2" eb="4">
      <t>エイゴ</t>
    </rPh>
    <rPh sb="4" eb="6">
      <t>ギノウ</t>
    </rPh>
    <rPh sb="6" eb="8">
      <t>ケンテイ</t>
    </rPh>
    <rPh sb="9" eb="11">
      <t>シュトク</t>
    </rPh>
    <rPh sb="11" eb="13">
      <t>ジョウキョウ</t>
    </rPh>
    <rPh sb="14" eb="16">
      <t>シュトク</t>
    </rPh>
    <rPh sb="19" eb="21">
      <t>バアイ</t>
    </rPh>
    <rPh sb="23" eb="25">
      <t>シュトク</t>
    </rPh>
    <rPh sb="30" eb="32">
      <t>センタク</t>
    </rPh>
    <phoneticPr fontId="1"/>
  </si>
  <si>
    <t>特別活動</t>
    <rPh sb="0" eb="2">
      <t>トクベツ</t>
    </rPh>
    <rPh sb="2" eb="4">
      <t>カツドウ</t>
    </rPh>
    <phoneticPr fontId="1"/>
  </si>
  <si>
    <t>部活動</t>
    <rPh sb="0" eb="3">
      <t>ブカツドウ</t>
    </rPh>
    <phoneticPr fontId="1"/>
  </si>
  <si>
    <t>参照シート名：</t>
    <rPh sb="0" eb="2">
      <t>サンショウ</t>
    </rPh>
    <rPh sb="5" eb="6">
      <t>メイ</t>
    </rPh>
    <phoneticPr fontId="1"/>
  </si>
  <si>
    <t>受験者情報1</t>
    <rPh sb="0" eb="3">
      <t>ジュケンシャ</t>
    </rPh>
    <rPh sb="3" eb="5">
      <t>ジョウホウ</t>
    </rPh>
    <phoneticPr fontId="1"/>
  </si>
  <si>
    <t>英語</t>
    <rPh sb="0" eb="2">
      <t>エイゴ</t>
    </rPh>
    <phoneticPr fontId="1"/>
  </si>
  <si>
    <t>合計</t>
    <rPh sb="0" eb="2">
      <t>ゴウケイ</t>
    </rPh>
    <phoneticPr fontId="1"/>
  </si>
  <si>
    <t>）</t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</si>
  <si>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</si>
  <si>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</si>
  <si>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r>
      <t>令和　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年　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　月　　</t>
    </r>
    <r>
      <rPr>
        <sz val="10"/>
        <color indexed="10"/>
        <rFont val="ＭＳ Ｐ明朝"/>
        <family val="1"/>
        <charset val="128"/>
      </rPr>
      <t>○　</t>
    </r>
    <r>
      <rPr>
        <sz val="10"/>
        <rFont val="ＭＳ Ｐ明朝"/>
        <family val="1"/>
        <charset val="128"/>
      </rPr>
      <t>　日</t>
    </r>
    <rPh sb="0" eb="2">
      <t>レイワ</t>
    </rPh>
    <rPh sb="7" eb="8">
      <t>ネン</t>
    </rPh>
    <rPh sb="14" eb="15">
      <t>ツキ</t>
    </rPh>
    <rPh sb="20" eb="21">
      <t>ニチ</t>
    </rPh>
    <phoneticPr fontId="1"/>
  </si>
  <si>
    <r>
      <t>　令和</t>
    </r>
    <r>
      <rPr>
        <sz val="10"/>
        <color indexed="10"/>
        <rFont val="ＭＳ Ｐ明朝"/>
        <family val="1"/>
        <charset val="128"/>
      </rPr>
      <t>　　〇</t>
    </r>
    <r>
      <rPr>
        <sz val="10"/>
        <rFont val="ＭＳ Ｐ明朝"/>
        <family val="1"/>
        <charset val="128"/>
      </rPr>
      <t xml:space="preserve"> 　年　</t>
    </r>
    <r>
      <rPr>
        <sz val="10"/>
        <color indexed="10"/>
        <rFont val="ＭＳ Ｐ明朝"/>
        <family val="1"/>
        <charset val="128"/>
      </rPr>
      <t>〇〇</t>
    </r>
    <r>
      <rPr>
        <sz val="10"/>
        <rFont val="ＭＳ Ｐ明朝"/>
        <family val="1"/>
        <charset val="128"/>
      </rPr>
      <t>　　 月　</t>
    </r>
    <r>
      <rPr>
        <sz val="10"/>
        <color indexed="10"/>
        <rFont val="ＭＳ Ｐ明朝"/>
        <family val="1"/>
        <charset val="128"/>
      </rPr>
      <t>〇</t>
    </r>
    <r>
      <rPr>
        <sz val="10"/>
        <rFont val="ＭＳ Ｐ明朝"/>
        <family val="1"/>
        <charset val="128"/>
      </rPr>
      <t>　 　日</t>
    </r>
    <rPh sb="1" eb="3">
      <t>レイワ</t>
    </rPh>
    <rPh sb="8" eb="9">
      <t>ネン</t>
    </rPh>
    <rPh sb="15" eb="16">
      <t>ツキ</t>
    </rPh>
    <rPh sb="21" eb="22">
      <t>ニチ</t>
    </rPh>
    <phoneticPr fontId="1"/>
  </si>
  <si>
    <t>　令和　　 　年　　　 月　　 　日</t>
    <rPh sb="1" eb="3">
      <t>レイワ</t>
    </rPh>
    <rPh sb="7" eb="8">
      <t>ネン</t>
    </rPh>
    <rPh sb="12" eb="13">
      <t>ツキ</t>
    </rPh>
    <rPh sb="17" eb="18">
      <t>ニチ</t>
    </rPh>
    <phoneticPr fontId="1"/>
  </si>
  <si>
    <t>特進コース</t>
    <rPh sb="0" eb="2">
      <t>トクシン</t>
    </rPh>
    <phoneticPr fontId="1"/>
  </si>
  <si>
    <t>2．併　願</t>
  </si>
  <si>
    <t>１．専　願</t>
  </si>
  <si>
    <t>特進コース</t>
    <phoneticPr fontId="1"/>
  </si>
  <si>
    <t>　該当する番号の前欄に○を記入してください。</t>
    <rPh sb="1" eb="3">
      <t>ガイトウ</t>
    </rPh>
    <rPh sb="5" eb="7">
      <t>バンゴウ</t>
    </rPh>
    <rPh sb="8" eb="9">
      <t>ゼン</t>
    </rPh>
    <rPh sb="9" eb="10">
      <t>ラン</t>
    </rPh>
    <rPh sb="13" eb="15">
      <t>キニュウ</t>
    </rPh>
    <phoneticPr fontId="1"/>
  </si>
  <si>
    <r>
      <t>　　　　　　　　　　　　　　　　　　平成　</t>
    </r>
    <r>
      <rPr>
        <sz val="10"/>
        <color indexed="10"/>
        <rFont val="ＭＳ Ｐ明朝"/>
        <family val="1"/>
        <charset val="128"/>
      </rPr>
      <t>19</t>
    </r>
    <r>
      <rPr>
        <sz val="10"/>
        <rFont val="ＭＳ Ｐ明朝"/>
        <family val="1"/>
        <charset val="128"/>
      </rPr>
      <t xml:space="preserve"> 　年　</t>
    </r>
    <r>
      <rPr>
        <sz val="10"/>
        <color indexed="10"/>
        <rFont val="ＭＳ Ｐ明朝"/>
        <family val="1"/>
        <charset val="128"/>
      </rPr>
      <t xml:space="preserve">〇〇 </t>
    </r>
    <r>
      <rPr>
        <sz val="10"/>
        <rFont val="ＭＳ Ｐ明朝"/>
        <family val="1"/>
        <charset val="128"/>
      </rPr>
      <t>　月　</t>
    </r>
    <r>
      <rPr>
        <sz val="10"/>
        <color indexed="10"/>
        <rFont val="ＭＳ Ｐ明朝"/>
        <family val="1"/>
        <charset val="128"/>
      </rPr>
      <t>〇〇</t>
    </r>
    <r>
      <rPr>
        <sz val="10"/>
        <rFont val="ＭＳ Ｐ明朝"/>
        <family val="1"/>
        <charset val="128"/>
      </rPr>
      <t>　 日生　</t>
    </r>
    <phoneticPr fontId="1"/>
  </si>
  <si>
    <t>※　１．受験番号は記入しないこと　　　　　２．手書きの場合は黒ボールペンで記入のこと</t>
    <rPh sb="4" eb="6">
      <t>ジュケン</t>
    </rPh>
    <rPh sb="6" eb="8">
      <t>バンゴウ</t>
    </rPh>
    <rPh sb="9" eb="11">
      <t>キニュウ</t>
    </rPh>
    <rPh sb="23" eb="25">
      <t>テガ</t>
    </rPh>
    <rPh sb="27" eb="29">
      <t>バアイ</t>
    </rPh>
    <phoneticPr fontId="1"/>
  </si>
  <si>
    <t>※　１．受験番号は記入しないこと。　　　　　２．手書きの場合は黒ボールペンで記入のこと</t>
    <rPh sb="4" eb="6">
      <t>ジュケン</t>
    </rPh>
    <rPh sb="6" eb="8">
      <t>バンゴウ</t>
    </rPh>
    <rPh sb="9" eb="11">
      <t>キニュウ</t>
    </rPh>
    <rPh sb="24" eb="26">
      <t>テガ</t>
    </rPh>
    <rPh sb="28" eb="30">
      <t>バアイ</t>
    </rPh>
    <phoneticPr fontId="1"/>
  </si>
  <si>
    <r>
      <t>実用英語技能検定の取得状況
　　　　　　　　　</t>
    </r>
    <r>
      <rPr>
        <sz val="9"/>
        <rFont val="ＭＳ Ｐ明朝"/>
        <family val="1"/>
        <charset val="128"/>
      </rPr>
      <t>※取得している場合は取得級を、取得してない場合は取得なしに○を記入してください。</t>
    </r>
    <rPh sb="9" eb="11">
      <t>シュトク</t>
    </rPh>
    <rPh sb="11" eb="13">
      <t>ジョウキョウ</t>
    </rPh>
    <rPh sb="24" eb="26">
      <t>シュトク</t>
    </rPh>
    <rPh sb="30" eb="32">
      <t>バアイ</t>
    </rPh>
    <rPh sb="33" eb="35">
      <t>シュトク</t>
    </rPh>
    <rPh sb="35" eb="36">
      <t>キュウ</t>
    </rPh>
    <rPh sb="38" eb="40">
      <t>シュトク</t>
    </rPh>
    <rPh sb="44" eb="46">
      <t>バアイ</t>
    </rPh>
    <rPh sb="47" eb="49">
      <t>シュトク</t>
    </rPh>
    <rPh sb="54" eb="5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</si>
</sst>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0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indent="2"/>
    </xf>
    <xf numFmtId="0" fontId="9" fillId="0" borderId="4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2"/>
    </xf>
    <xf numFmtId="0" fontId="9" fillId="0" borderId="15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5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right" shrinkToFit="1"/>
    </xf>
    <xf numFmtId="0" fontId="2" fillId="0" borderId="4" xfId="0" applyFont="1" applyBorder="1" applyAlignment="1">
      <alignment horizontal="right" shrinkToFit="1"/>
    </xf>
    <xf numFmtId="0" fontId="2" fillId="0" borderId="0" xfId="0" applyFont="1" applyBorder="1" applyAlignment="1">
      <alignment horizontal="right" shrinkToFit="1"/>
    </xf>
    <xf numFmtId="0" fontId="2" fillId="0" borderId="15" xfId="0" applyFont="1" applyBorder="1" applyAlignment="1">
      <alignment horizontal="right" shrinkToFit="1"/>
    </xf>
    <xf numFmtId="0" fontId="2" fillId="0" borderId="3" xfId="0" applyFont="1" applyBorder="1" applyAlignment="1">
      <alignment horizontal="right" shrinkToFit="1"/>
    </xf>
    <xf numFmtId="0" fontId="2" fillId="0" borderId="9" xfId="0" applyFont="1" applyBorder="1" applyAlignment="1">
      <alignment horizontal="right" shrinkToFi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indent="1"/>
    </xf>
    <xf numFmtId="0" fontId="3" fillId="0" borderId="0" xfId="0" applyFont="1" applyBorder="1" applyAlignment="1">
      <alignment horizontal="left" vertical="top" indent="1"/>
    </xf>
    <xf numFmtId="0" fontId="3" fillId="0" borderId="15" xfId="0" applyFont="1" applyBorder="1" applyAlignment="1">
      <alignment horizontal="left" vertical="top" indent="1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4" xfId="0" applyFont="1" applyBorder="1" applyAlignment="1" applyProtection="1">
      <alignment horizontal="left" vertical="center" indent="2"/>
      <protection locked="0"/>
    </xf>
    <xf numFmtId="0" fontId="3" fillId="0" borderId="5" xfId="0" applyFont="1" applyBorder="1" applyAlignment="1" applyProtection="1">
      <alignment horizontal="left" vertical="center" indent="2"/>
      <protection locked="0"/>
    </xf>
    <xf numFmtId="0" fontId="3" fillId="0" borderId="0" xfId="0" applyFont="1" applyBorder="1" applyAlignment="1" applyProtection="1">
      <alignment horizontal="left" vertical="center" indent="2"/>
      <protection locked="0"/>
    </xf>
    <xf numFmtId="0" fontId="3" fillId="0" borderId="15" xfId="0" applyFont="1" applyBorder="1" applyAlignment="1" applyProtection="1">
      <alignment horizontal="left" vertical="center" indent="2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indent="2"/>
    </xf>
    <xf numFmtId="0" fontId="3" fillId="0" borderId="15" xfId="0" applyFont="1" applyBorder="1" applyAlignment="1">
      <alignment horizontal="left" vertical="center" indent="2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 indent="1"/>
    </xf>
    <xf numFmtId="0" fontId="27" fillId="0" borderId="1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5715</xdr:colOff>
      <xdr:row>59</xdr:row>
      <xdr:rowOff>9525</xdr:rowOff>
    </xdr:from>
    <xdr:to>
      <xdr:col>44</xdr:col>
      <xdr:colOff>75048</xdr:colOff>
      <xdr:row>61</xdr:row>
      <xdr:rowOff>7620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B485A4B-F10B-C221-79ED-F3BB3C33C406}"/>
            </a:ext>
          </a:extLst>
        </xdr:cNvPr>
        <xdr:cNvSpPr>
          <a:spLocks noChangeArrowheads="1"/>
        </xdr:cNvSpPr>
      </xdr:nvSpPr>
      <xdr:spPr bwMode="auto">
        <a:xfrm>
          <a:off x="6968490" y="6619875"/>
          <a:ext cx="227041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</xdr:col>
      <xdr:colOff>161925</xdr:colOff>
      <xdr:row>51</xdr:row>
      <xdr:rowOff>0</xdr:rowOff>
    </xdr:from>
    <xdr:to>
      <xdr:col>12</xdr:col>
      <xdr:colOff>0</xdr:colOff>
      <xdr:row>53</xdr:row>
      <xdr:rowOff>95250</xdr:rowOff>
    </xdr:to>
    <xdr:sp macro="" textlink="">
      <xdr:nvSpPr>
        <xdr:cNvPr id="2605" name="Line 2">
          <a:extLst>
            <a:ext uri="{FF2B5EF4-FFF2-40B4-BE49-F238E27FC236}">
              <a16:creationId xmlns:a16="http://schemas.microsoft.com/office/drawing/2014/main" id="{4DADC401-8FFB-7B0B-705F-CEE026DAC371}"/>
            </a:ext>
          </a:extLst>
        </xdr:cNvPr>
        <xdr:cNvSpPr>
          <a:spLocks noChangeShapeType="1"/>
        </xdr:cNvSpPr>
      </xdr:nvSpPr>
      <xdr:spPr bwMode="auto">
        <a:xfrm flipH="1">
          <a:off x="485775" y="5105400"/>
          <a:ext cx="157162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11</xdr:col>
      <xdr:colOff>152400</xdr:colOff>
      <xdr:row>57</xdr:row>
      <xdr:rowOff>104775</xdr:rowOff>
    </xdr:to>
    <xdr:sp macro="" textlink="">
      <xdr:nvSpPr>
        <xdr:cNvPr id="2606" name="Line 2">
          <a:extLst>
            <a:ext uri="{FF2B5EF4-FFF2-40B4-BE49-F238E27FC236}">
              <a16:creationId xmlns:a16="http://schemas.microsoft.com/office/drawing/2014/main" id="{219AEE6A-652E-8CE1-99EB-138C82253991}"/>
            </a:ext>
          </a:extLst>
        </xdr:cNvPr>
        <xdr:cNvSpPr>
          <a:spLocks noChangeShapeType="1"/>
        </xdr:cNvSpPr>
      </xdr:nvSpPr>
      <xdr:spPr bwMode="auto">
        <a:xfrm flipH="1">
          <a:off x="495300" y="53911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58</xdr:row>
      <xdr:rowOff>0</xdr:rowOff>
    </xdr:from>
    <xdr:to>
      <xdr:col>11</xdr:col>
      <xdr:colOff>152400</xdr:colOff>
      <xdr:row>61</xdr:row>
      <xdr:rowOff>104775</xdr:rowOff>
    </xdr:to>
    <xdr:sp macro="" textlink="">
      <xdr:nvSpPr>
        <xdr:cNvPr id="2607" name="Line 2">
          <a:extLst>
            <a:ext uri="{FF2B5EF4-FFF2-40B4-BE49-F238E27FC236}">
              <a16:creationId xmlns:a16="http://schemas.microsoft.com/office/drawing/2014/main" id="{3BF73E0D-2882-4F3F-262C-4F6BD8E80E95}"/>
            </a:ext>
          </a:extLst>
        </xdr:cNvPr>
        <xdr:cNvSpPr>
          <a:spLocks noChangeShapeType="1"/>
        </xdr:cNvSpPr>
      </xdr:nvSpPr>
      <xdr:spPr bwMode="auto">
        <a:xfrm flipH="1">
          <a:off x="495300" y="57721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11</xdr:col>
      <xdr:colOff>152400</xdr:colOff>
      <xdr:row>65</xdr:row>
      <xdr:rowOff>104775</xdr:rowOff>
    </xdr:to>
    <xdr:sp macro="" textlink="">
      <xdr:nvSpPr>
        <xdr:cNvPr id="2608" name="Line 2">
          <a:extLst>
            <a:ext uri="{FF2B5EF4-FFF2-40B4-BE49-F238E27FC236}">
              <a16:creationId xmlns:a16="http://schemas.microsoft.com/office/drawing/2014/main" id="{B8C55879-DA6D-96C9-A261-53C7349A8ACF}"/>
            </a:ext>
          </a:extLst>
        </xdr:cNvPr>
        <xdr:cNvSpPr>
          <a:spLocks noChangeShapeType="1"/>
        </xdr:cNvSpPr>
      </xdr:nvSpPr>
      <xdr:spPr bwMode="auto">
        <a:xfrm flipH="1">
          <a:off x="495300" y="61531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5715</xdr:colOff>
      <xdr:row>59</xdr:row>
      <xdr:rowOff>9525</xdr:rowOff>
    </xdr:from>
    <xdr:to>
      <xdr:col>44</xdr:col>
      <xdr:colOff>75048</xdr:colOff>
      <xdr:row>61</xdr:row>
      <xdr:rowOff>7620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5B8A912-A92D-C9BE-274B-0DF2C7DAC529}"/>
            </a:ext>
          </a:extLst>
        </xdr:cNvPr>
        <xdr:cNvSpPr>
          <a:spLocks noChangeArrowheads="1"/>
        </xdr:cNvSpPr>
      </xdr:nvSpPr>
      <xdr:spPr bwMode="auto">
        <a:xfrm>
          <a:off x="7673340" y="6067425"/>
          <a:ext cx="246091" cy="188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</xdr:col>
      <xdr:colOff>161925</xdr:colOff>
      <xdr:row>51</xdr:row>
      <xdr:rowOff>0</xdr:rowOff>
    </xdr:from>
    <xdr:to>
      <xdr:col>12</xdr:col>
      <xdr:colOff>0</xdr:colOff>
      <xdr:row>53</xdr:row>
      <xdr:rowOff>95250</xdr:rowOff>
    </xdr:to>
    <xdr:sp macro="" textlink="">
      <xdr:nvSpPr>
        <xdr:cNvPr id="3604" name="Line 2">
          <a:extLst>
            <a:ext uri="{FF2B5EF4-FFF2-40B4-BE49-F238E27FC236}">
              <a16:creationId xmlns:a16="http://schemas.microsoft.com/office/drawing/2014/main" id="{6ABBE02B-1F98-3D9E-03A7-30D6919B70D5}"/>
            </a:ext>
          </a:extLst>
        </xdr:cNvPr>
        <xdr:cNvSpPr>
          <a:spLocks noChangeShapeType="1"/>
        </xdr:cNvSpPr>
      </xdr:nvSpPr>
      <xdr:spPr bwMode="auto">
        <a:xfrm flipH="1">
          <a:off x="485775" y="5076825"/>
          <a:ext cx="157162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11</xdr:col>
      <xdr:colOff>152400</xdr:colOff>
      <xdr:row>57</xdr:row>
      <xdr:rowOff>104775</xdr:rowOff>
    </xdr:to>
    <xdr:sp macro="" textlink="">
      <xdr:nvSpPr>
        <xdr:cNvPr id="3605" name="Line 2">
          <a:extLst>
            <a:ext uri="{FF2B5EF4-FFF2-40B4-BE49-F238E27FC236}">
              <a16:creationId xmlns:a16="http://schemas.microsoft.com/office/drawing/2014/main" id="{701B3865-0041-D54B-C7A6-FB3D997C01C0}"/>
            </a:ext>
          </a:extLst>
        </xdr:cNvPr>
        <xdr:cNvSpPr>
          <a:spLocks noChangeShapeType="1"/>
        </xdr:cNvSpPr>
      </xdr:nvSpPr>
      <xdr:spPr bwMode="auto">
        <a:xfrm flipH="1">
          <a:off x="495300" y="5362575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58</xdr:row>
      <xdr:rowOff>0</xdr:rowOff>
    </xdr:from>
    <xdr:to>
      <xdr:col>11</xdr:col>
      <xdr:colOff>152400</xdr:colOff>
      <xdr:row>61</xdr:row>
      <xdr:rowOff>104775</xdr:rowOff>
    </xdr:to>
    <xdr:sp macro="" textlink="">
      <xdr:nvSpPr>
        <xdr:cNvPr id="3606" name="Line 2">
          <a:extLst>
            <a:ext uri="{FF2B5EF4-FFF2-40B4-BE49-F238E27FC236}">
              <a16:creationId xmlns:a16="http://schemas.microsoft.com/office/drawing/2014/main" id="{13275430-B56F-505B-9D33-8B8068E79371}"/>
            </a:ext>
          </a:extLst>
        </xdr:cNvPr>
        <xdr:cNvSpPr>
          <a:spLocks noChangeShapeType="1"/>
        </xdr:cNvSpPr>
      </xdr:nvSpPr>
      <xdr:spPr bwMode="auto">
        <a:xfrm flipH="1">
          <a:off x="495300" y="5743575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11</xdr:col>
      <xdr:colOff>152400</xdr:colOff>
      <xdr:row>65</xdr:row>
      <xdr:rowOff>104775</xdr:rowOff>
    </xdr:to>
    <xdr:sp macro="" textlink="">
      <xdr:nvSpPr>
        <xdr:cNvPr id="3607" name="Line 2">
          <a:extLst>
            <a:ext uri="{FF2B5EF4-FFF2-40B4-BE49-F238E27FC236}">
              <a16:creationId xmlns:a16="http://schemas.microsoft.com/office/drawing/2014/main" id="{A5525250-D88D-A9E8-73FC-581F73CE3AFD}"/>
            </a:ext>
          </a:extLst>
        </xdr:cNvPr>
        <xdr:cNvSpPr>
          <a:spLocks noChangeShapeType="1"/>
        </xdr:cNvSpPr>
      </xdr:nvSpPr>
      <xdr:spPr bwMode="auto">
        <a:xfrm flipH="1">
          <a:off x="495300" y="6124575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5715</xdr:colOff>
      <xdr:row>59</xdr:row>
      <xdr:rowOff>9525</xdr:rowOff>
    </xdr:from>
    <xdr:to>
      <xdr:col>44</xdr:col>
      <xdr:colOff>75048</xdr:colOff>
      <xdr:row>61</xdr:row>
      <xdr:rowOff>7620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D9428C7-14FE-1DC2-DEF8-129D470C7215}"/>
            </a:ext>
          </a:extLst>
        </xdr:cNvPr>
        <xdr:cNvSpPr>
          <a:spLocks noChangeArrowheads="1"/>
        </xdr:cNvSpPr>
      </xdr:nvSpPr>
      <xdr:spPr bwMode="auto">
        <a:xfrm>
          <a:off x="7673340" y="6067425"/>
          <a:ext cx="246091" cy="188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</xdr:col>
      <xdr:colOff>161925</xdr:colOff>
      <xdr:row>51</xdr:row>
      <xdr:rowOff>0</xdr:rowOff>
    </xdr:from>
    <xdr:to>
      <xdr:col>12</xdr:col>
      <xdr:colOff>0</xdr:colOff>
      <xdr:row>53</xdr:row>
      <xdr:rowOff>95250</xdr:rowOff>
    </xdr:to>
    <xdr:sp macro="" textlink="">
      <xdr:nvSpPr>
        <xdr:cNvPr id="4628" name="Line 2">
          <a:extLst>
            <a:ext uri="{FF2B5EF4-FFF2-40B4-BE49-F238E27FC236}">
              <a16:creationId xmlns:a16="http://schemas.microsoft.com/office/drawing/2014/main" id="{81DD3952-B453-1AF4-2C6D-950C5135B3A8}"/>
            </a:ext>
          </a:extLst>
        </xdr:cNvPr>
        <xdr:cNvSpPr>
          <a:spLocks noChangeShapeType="1"/>
        </xdr:cNvSpPr>
      </xdr:nvSpPr>
      <xdr:spPr bwMode="auto">
        <a:xfrm flipH="1">
          <a:off x="485775" y="5067300"/>
          <a:ext cx="157162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11</xdr:col>
      <xdr:colOff>152400</xdr:colOff>
      <xdr:row>57</xdr:row>
      <xdr:rowOff>104775</xdr:rowOff>
    </xdr:to>
    <xdr:sp macro="" textlink="">
      <xdr:nvSpPr>
        <xdr:cNvPr id="4629" name="Line 2">
          <a:extLst>
            <a:ext uri="{FF2B5EF4-FFF2-40B4-BE49-F238E27FC236}">
              <a16:creationId xmlns:a16="http://schemas.microsoft.com/office/drawing/2014/main" id="{D156CD10-C019-D767-E88B-00F9BA99C1B1}"/>
            </a:ext>
          </a:extLst>
        </xdr:cNvPr>
        <xdr:cNvSpPr>
          <a:spLocks noChangeShapeType="1"/>
        </xdr:cNvSpPr>
      </xdr:nvSpPr>
      <xdr:spPr bwMode="auto">
        <a:xfrm flipH="1">
          <a:off x="495300" y="53530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58</xdr:row>
      <xdr:rowOff>0</xdr:rowOff>
    </xdr:from>
    <xdr:to>
      <xdr:col>11</xdr:col>
      <xdr:colOff>152400</xdr:colOff>
      <xdr:row>61</xdr:row>
      <xdr:rowOff>104775</xdr:rowOff>
    </xdr:to>
    <xdr:sp macro="" textlink="">
      <xdr:nvSpPr>
        <xdr:cNvPr id="4630" name="Line 2">
          <a:extLst>
            <a:ext uri="{FF2B5EF4-FFF2-40B4-BE49-F238E27FC236}">
              <a16:creationId xmlns:a16="http://schemas.microsoft.com/office/drawing/2014/main" id="{466DB0F5-732E-ADA3-D12D-474DC36AEAC1}"/>
            </a:ext>
          </a:extLst>
        </xdr:cNvPr>
        <xdr:cNvSpPr>
          <a:spLocks noChangeShapeType="1"/>
        </xdr:cNvSpPr>
      </xdr:nvSpPr>
      <xdr:spPr bwMode="auto">
        <a:xfrm flipH="1">
          <a:off x="495300" y="57340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11</xdr:col>
      <xdr:colOff>152400</xdr:colOff>
      <xdr:row>65</xdr:row>
      <xdr:rowOff>104775</xdr:rowOff>
    </xdr:to>
    <xdr:sp macro="" textlink="">
      <xdr:nvSpPr>
        <xdr:cNvPr id="4631" name="Line 2">
          <a:extLst>
            <a:ext uri="{FF2B5EF4-FFF2-40B4-BE49-F238E27FC236}">
              <a16:creationId xmlns:a16="http://schemas.microsoft.com/office/drawing/2014/main" id="{5B14238A-C5C5-2589-54C9-48F4FDF97A82}"/>
            </a:ext>
          </a:extLst>
        </xdr:cNvPr>
        <xdr:cNvSpPr>
          <a:spLocks noChangeShapeType="1"/>
        </xdr:cNvSpPr>
      </xdr:nvSpPr>
      <xdr:spPr bwMode="auto">
        <a:xfrm flipH="1">
          <a:off x="495300" y="6115050"/>
          <a:ext cx="1533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J16" sqref="J16"/>
    </sheetView>
  </sheetViews>
  <sheetFormatPr defaultRowHeight="13.2" x14ac:dyDescent="0.2"/>
  <cols>
    <col min="1" max="1" width="31.6640625" bestFit="1" customWidth="1"/>
    <col min="2" max="2" width="4.88671875" customWidth="1"/>
    <col min="3" max="3" width="4.77734375" customWidth="1"/>
    <col min="4" max="9" width="4.109375" customWidth="1"/>
  </cols>
  <sheetData>
    <row r="1" spans="1:13" x14ac:dyDescent="0.2">
      <c r="A1" t="s">
        <v>61</v>
      </c>
    </row>
    <row r="3" spans="1:13" ht="20.100000000000001" customHeight="1" x14ac:dyDescent="0.2">
      <c r="A3" s="17" t="s">
        <v>62</v>
      </c>
      <c r="B3" s="21" t="s">
        <v>103</v>
      </c>
      <c r="C3" s="48"/>
      <c r="D3" s="49"/>
      <c r="E3" s="19" t="s">
        <v>63</v>
      </c>
      <c r="F3" s="30"/>
      <c r="G3" s="19" t="s">
        <v>64</v>
      </c>
      <c r="H3" s="30"/>
      <c r="I3" s="16" t="s">
        <v>65</v>
      </c>
    </row>
    <row r="4" spans="1:13" ht="20.100000000000001" customHeight="1" x14ac:dyDescent="0.2">
      <c r="A4" s="17" t="s">
        <v>66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ht="20.100000000000001" customHeight="1" x14ac:dyDescent="0.2">
      <c r="A5" s="17" t="s">
        <v>67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20.100000000000001" customHeight="1" x14ac:dyDescent="0.2">
      <c r="A6" s="17" t="s">
        <v>68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20.100000000000001" customHeight="1" x14ac:dyDescent="0.2">
      <c r="A7" s="17" t="s">
        <v>69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</sheetData>
  <mergeCells count="5">
    <mergeCell ref="B7:M7"/>
    <mergeCell ref="B6:M6"/>
    <mergeCell ref="C3:D3"/>
    <mergeCell ref="B4:M4"/>
    <mergeCell ref="B5:M5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Normal="100" workbookViewId="0"/>
  </sheetViews>
  <sheetFormatPr defaultRowHeight="13.2" x14ac:dyDescent="0.2"/>
  <cols>
    <col min="1" max="1" width="22.77734375" customWidth="1"/>
    <col min="2" max="2" width="23.77734375" customWidth="1"/>
    <col min="4" max="11" width="6.6640625" customWidth="1"/>
    <col min="12" max="12" width="10" bestFit="1" customWidth="1"/>
  </cols>
  <sheetData>
    <row r="1" spans="1:15" ht="24" customHeight="1" x14ac:dyDescent="0.2">
      <c r="A1" t="s">
        <v>75</v>
      </c>
    </row>
    <row r="2" spans="1:15" ht="20.100000000000001" customHeight="1" x14ac:dyDescent="0.2">
      <c r="A2" s="18" t="s">
        <v>10</v>
      </c>
      <c r="B2" s="18" t="s">
        <v>71</v>
      </c>
      <c r="C2" s="18" t="s">
        <v>1</v>
      </c>
      <c r="D2" s="50" t="s">
        <v>72</v>
      </c>
      <c r="E2" s="50"/>
      <c r="F2" s="50"/>
      <c r="G2" s="50"/>
      <c r="H2" s="50" t="s">
        <v>73</v>
      </c>
      <c r="I2" s="50"/>
      <c r="J2" s="50"/>
      <c r="K2" s="50"/>
      <c r="L2" s="22" t="s">
        <v>74</v>
      </c>
      <c r="O2" t="str">
        <f>IF(E3&lt;&gt;"",D3&amp;E3&amp;"年"&amp;F3&amp;"月"&amp;G3&amp;"日生","")</f>
        <v/>
      </c>
    </row>
    <row r="3" spans="1:15" ht="20.100000000000001" customHeight="1" x14ac:dyDescent="0.2">
      <c r="A3" s="31"/>
      <c r="B3" s="31"/>
      <c r="C3" s="32"/>
      <c r="D3" s="18" t="s">
        <v>70</v>
      </c>
      <c r="E3" s="31"/>
      <c r="F3" s="31"/>
      <c r="G3" s="31"/>
      <c r="H3" s="18" t="s">
        <v>103</v>
      </c>
      <c r="I3" s="31"/>
      <c r="J3" s="31"/>
      <c r="K3" s="31"/>
      <c r="L3" s="32"/>
      <c r="O3" t="str">
        <f>IF(I3&lt;&gt;"",H3&amp;I3&amp;"年"&amp;J3&amp;"月"&amp;K3&amp;"日","")</f>
        <v/>
      </c>
    </row>
    <row r="4" spans="1:15" ht="20.100000000000001" customHeight="1" x14ac:dyDescent="0.2">
      <c r="A4" t="s">
        <v>77</v>
      </c>
    </row>
    <row r="5" spans="1:15" ht="20.100000000000001" customHeight="1" x14ac:dyDescent="0.2">
      <c r="A5" s="20" t="s">
        <v>76</v>
      </c>
      <c r="B5" s="20"/>
      <c r="C5" s="36"/>
      <c r="D5" s="36"/>
      <c r="E5" s="36"/>
    </row>
    <row r="6" spans="1:15" ht="20.100000000000001" customHeight="1" x14ac:dyDescent="0.2">
      <c r="A6" s="33"/>
      <c r="B6" s="35"/>
      <c r="C6" s="37"/>
      <c r="D6" s="37"/>
      <c r="E6" s="37"/>
    </row>
    <row r="7" spans="1:15" ht="20.100000000000001" customHeight="1" x14ac:dyDescent="0.2"/>
    <row r="8" spans="1:15" ht="20.100000000000001" customHeight="1" x14ac:dyDescent="0.2">
      <c r="A8" t="s">
        <v>78</v>
      </c>
    </row>
    <row r="9" spans="1:15" ht="20.100000000000001" customHeight="1" x14ac:dyDescent="0.2">
      <c r="A9" s="18" t="s">
        <v>79</v>
      </c>
      <c r="B9" s="18" t="s">
        <v>87</v>
      </c>
    </row>
    <row r="10" spans="1:15" ht="20.100000000000001" customHeight="1" x14ac:dyDescent="0.2">
      <c r="A10" s="18" t="s">
        <v>80</v>
      </c>
      <c r="B10" s="31"/>
    </row>
    <row r="11" spans="1:15" ht="20.100000000000001" customHeight="1" x14ac:dyDescent="0.2">
      <c r="A11" s="18" t="s">
        <v>81</v>
      </c>
      <c r="B11" s="31"/>
    </row>
    <row r="12" spans="1:15" ht="20.100000000000001" customHeight="1" x14ac:dyDescent="0.2">
      <c r="A12" s="18" t="s">
        <v>82</v>
      </c>
      <c r="B12" s="31"/>
    </row>
    <row r="13" spans="1:15" ht="20.100000000000001" customHeight="1" x14ac:dyDescent="0.2">
      <c r="A13" s="18" t="s">
        <v>83</v>
      </c>
      <c r="B13" s="31"/>
    </row>
    <row r="14" spans="1:15" ht="20.100000000000001" customHeight="1" x14ac:dyDescent="0.2">
      <c r="A14" s="18" t="s">
        <v>84</v>
      </c>
      <c r="B14" s="31"/>
    </row>
    <row r="15" spans="1:15" ht="20.100000000000001" customHeight="1" x14ac:dyDescent="0.2">
      <c r="A15" s="18" t="s">
        <v>85</v>
      </c>
      <c r="B15" s="31"/>
    </row>
    <row r="16" spans="1:15" ht="20.100000000000001" customHeight="1" x14ac:dyDescent="0.2">
      <c r="A16" s="18" t="s">
        <v>86</v>
      </c>
      <c r="B16" s="31"/>
    </row>
    <row r="17" spans="1:11" ht="20.100000000000001" customHeight="1" x14ac:dyDescent="0.2">
      <c r="A17" s="18" t="s">
        <v>23</v>
      </c>
      <c r="B17" s="31"/>
    </row>
    <row r="18" spans="1:11" ht="20.100000000000001" customHeight="1" x14ac:dyDescent="0.2">
      <c r="A18" s="18" t="s">
        <v>100</v>
      </c>
      <c r="B18" s="31"/>
    </row>
    <row r="19" spans="1:11" ht="20.100000000000001" customHeight="1" x14ac:dyDescent="0.2">
      <c r="A19" s="18" t="s">
        <v>101</v>
      </c>
      <c r="B19" s="22">
        <f>SUM(B10:B18)</f>
        <v>0</v>
      </c>
    </row>
    <row r="20" spans="1:11" ht="20.100000000000001" customHeight="1" x14ac:dyDescent="0.2"/>
    <row r="21" spans="1:11" ht="20.100000000000001" customHeight="1" x14ac:dyDescent="0.2">
      <c r="A21" s="22" t="s">
        <v>88</v>
      </c>
      <c r="B21" s="18" t="s">
        <v>92</v>
      </c>
      <c r="C21" s="50" t="s">
        <v>93</v>
      </c>
      <c r="D21" s="50"/>
      <c r="E21" s="50" t="s">
        <v>4</v>
      </c>
      <c r="F21" s="50"/>
      <c r="G21" s="50"/>
      <c r="H21" s="50"/>
      <c r="I21" s="50"/>
      <c r="J21" s="50"/>
      <c r="K21" s="50"/>
    </row>
    <row r="22" spans="1:11" ht="20.100000000000001" customHeight="1" x14ac:dyDescent="0.2">
      <c r="A22" s="22" t="s">
        <v>91</v>
      </c>
      <c r="B22" s="34"/>
      <c r="C22" s="51"/>
      <c r="D22" s="51"/>
      <c r="E22" s="52"/>
      <c r="F22" s="52"/>
      <c r="G22" s="52"/>
      <c r="H22" s="52"/>
      <c r="I22" s="52"/>
      <c r="J22" s="52"/>
      <c r="K22" s="52"/>
    </row>
    <row r="23" spans="1:11" ht="20.100000000000001" customHeight="1" x14ac:dyDescent="0.2">
      <c r="A23" s="22" t="s">
        <v>89</v>
      </c>
      <c r="B23" s="34"/>
      <c r="C23" s="51"/>
      <c r="D23" s="51"/>
      <c r="E23" s="52"/>
      <c r="F23" s="52"/>
      <c r="G23" s="52"/>
      <c r="H23" s="52"/>
      <c r="I23" s="52"/>
      <c r="J23" s="52"/>
      <c r="K23" s="52"/>
    </row>
    <row r="24" spans="1:11" ht="20.100000000000001" customHeight="1" x14ac:dyDescent="0.2">
      <c r="A24" s="22" t="s">
        <v>90</v>
      </c>
      <c r="B24" s="34"/>
      <c r="C24" s="51"/>
      <c r="D24" s="51"/>
      <c r="E24" s="52"/>
      <c r="F24" s="52"/>
      <c r="G24" s="52"/>
      <c r="H24" s="52"/>
      <c r="I24" s="52"/>
      <c r="J24" s="52"/>
      <c r="K24" s="52"/>
    </row>
    <row r="25" spans="1:11" ht="20.100000000000001" customHeight="1" x14ac:dyDescent="0.2"/>
    <row r="26" spans="1:11" ht="20.100000000000001" customHeight="1" x14ac:dyDescent="0.2">
      <c r="A26" s="23" t="s">
        <v>95</v>
      </c>
      <c r="B26" s="23"/>
    </row>
    <row r="27" spans="1:11" ht="20.100000000000001" customHeight="1" x14ac:dyDescent="0.2">
      <c r="A27" s="33"/>
      <c r="B27" t="s">
        <v>94</v>
      </c>
    </row>
    <row r="28" spans="1:11" ht="20.100000000000001" customHeight="1" x14ac:dyDescent="0.2"/>
    <row r="29" spans="1:11" ht="20.100000000000001" customHeight="1" x14ac:dyDescent="0.2">
      <c r="A29" t="s">
        <v>96</v>
      </c>
    </row>
    <row r="30" spans="1:11" ht="18.7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20.100000000000001" customHeight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20.100000000000001" customHeight="1" x14ac:dyDescent="0.2">
      <c r="A32" t="s">
        <v>97</v>
      </c>
    </row>
    <row r="33" spans="1:11" ht="18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7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</sheetData>
  <mergeCells count="14">
    <mergeCell ref="A34:K34"/>
    <mergeCell ref="C23:D23"/>
    <mergeCell ref="C24:D24"/>
    <mergeCell ref="A30:K30"/>
    <mergeCell ref="A33:K33"/>
    <mergeCell ref="E23:K23"/>
    <mergeCell ref="E24:K24"/>
    <mergeCell ref="A31:K31"/>
    <mergeCell ref="D2:G2"/>
    <mergeCell ref="H2:K2"/>
    <mergeCell ref="C21:D21"/>
    <mergeCell ref="C22:D22"/>
    <mergeCell ref="E21:K21"/>
    <mergeCell ref="E22:K22"/>
  </mergeCells>
  <phoneticPr fontId="1"/>
  <dataValidations count="4">
    <dataValidation type="list" allowBlank="1" showInputMessage="1" showErrorMessage="1" sqref="C3" xr:uid="{00000000-0002-0000-0100-000000000000}">
      <formula1>"男,女"</formula1>
    </dataValidation>
    <dataValidation type="list" allowBlank="1" showInputMessage="1" showErrorMessage="1" sqref="L3" xr:uid="{00000000-0002-0000-0100-000001000000}">
      <formula1>"卒業見込み,卒業"</formula1>
    </dataValidation>
    <dataValidation type="list" allowBlank="1" showInputMessage="1" showErrorMessage="1" sqref="A6" xr:uid="{00000000-0002-0000-0100-000002000000}">
      <formula1>"専願,併願"</formula1>
    </dataValidation>
    <dataValidation type="list" allowBlank="1" showInputMessage="1" showErrorMessage="1" sqref="A27" xr:uid="{00000000-0002-0000-0100-000003000000}">
      <formula1>"取得なし,5,4,3,準2,2,準1,1"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70"/>
  <sheetViews>
    <sheetView zoomScaleNormal="100" workbookViewId="0">
      <selection activeCell="BP40" sqref="BP40"/>
    </sheetView>
  </sheetViews>
  <sheetFormatPr defaultRowHeight="13.2" x14ac:dyDescent="0.2"/>
  <cols>
    <col min="1" max="6" width="2.109375" customWidth="1"/>
    <col min="7" max="44" width="2.33203125" customWidth="1"/>
    <col min="45" max="58" width="2.109375" customWidth="1"/>
    <col min="59" max="66" width="2.21875" customWidth="1"/>
  </cols>
  <sheetData>
    <row r="1" spans="1:66" ht="10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I1" s="211" t="s">
        <v>98</v>
      </c>
      <c r="BJ1" s="211"/>
      <c r="BK1" s="211"/>
      <c r="BL1" s="211"/>
      <c r="BM1" s="211"/>
      <c r="BN1" s="211"/>
    </row>
    <row r="2" spans="1:66" ht="9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I2" s="212" t="s">
        <v>99</v>
      </c>
      <c r="BJ2" s="212"/>
      <c r="BK2" s="212"/>
      <c r="BL2" s="212"/>
      <c r="BM2" s="212"/>
      <c r="BN2" s="212"/>
    </row>
    <row r="3" spans="1:66" ht="12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I3" s="212"/>
      <c r="BJ3" s="212"/>
      <c r="BK3" s="212"/>
      <c r="BL3" s="212"/>
      <c r="BM3" s="212"/>
      <c r="BN3" s="212"/>
    </row>
    <row r="4" spans="1:66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</row>
    <row r="5" spans="1:66" ht="4.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</row>
    <row r="6" spans="1:66" ht="9" customHeight="1" x14ac:dyDescent="0.2">
      <c r="A6" s="56" t="s">
        <v>112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61" t="s">
        <v>0</v>
      </c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7" spans="1:66" ht="9" customHeight="1" x14ac:dyDescent="0.2">
      <c r="A7" s="57"/>
      <c r="B7" s="57"/>
      <c r="C7" s="57"/>
      <c r="D7" s="57"/>
      <c r="E7" s="57"/>
      <c r="F7" s="5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66" ht="8.1" customHeight="1" x14ac:dyDescent="0.2">
      <c r="A8" s="108" t="s">
        <v>108</v>
      </c>
      <c r="B8" s="63"/>
      <c r="C8" s="63"/>
      <c r="D8" s="63"/>
      <c r="E8" s="63"/>
      <c r="F8" s="63"/>
      <c r="G8" s="63"/>
      <c r="H8" s="64"/>
      <c r="I8" s="63" t="str">
        <f ca="1">IF(INDIRECT(BI2&amp; "!A6")="専願","○","")</f>
        <v/>
      </c>
      <c r="J8" s="63"/>
      <c r="K8" s="63" t="s">
        <v>41</v>
      </c>
      <c r="L8" s="63"/>
      <c r="M8" s="63"/>
      <c r="N8" s="64"/>
      <c r="O8" s="63" t="str">
        <f ca="1">IF(INDIRECT(BI2&amp; "!A6")="併願","○","")</f>
        <v/>
      </c>
      <c r="P8" s="63"/>
      <c r="Q8" s="63" t="s">
        <v>40</v>
      </c>
      <c r="R8" s="63"/>
      <c r="S8" s="63"/>
      <c r="T8" s="64"/>
      <c r="U8" s="67"/>
      <c r="V8" s="67"/>
      <c r="W8" s="67"/>
      <c r="X8" s="67"/>
      <c r="Y8" s="67"/>
      <c r="Z8" s="68"/>
      <c r="AA8" s="71"/>
      <c r="AB8" s="67"/>
      <c r="AC8" s="67"/>
      <c r="AD8" s="67"/>
      <c r="AE8" s="67"/>
      <c r="AF8" s="67"/>
      <c r="AG8" s="67"/>
      <c r="AH8" s="68"/>
      <c r="AI8" s="42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</row>
    <row r="9" spans="1:66" ht="8.1" customHeight="1" x14ac:dyDescent="0.2">
      <c r="A9" s="109"/>
      <c r="B9" s="65"/>
      <c r="C9" s="65"/>
      <c r="D9" s="65"/>
      <c r="E9" s="65"/>
      <c r="F9" s="65"/>
      <c r="G9" s="65"/>
      <c r="H9" s="66"/>
      <c r="I9" s="65"/>
      <c r="J9" s="65"/>
      <c r="K9" s="65"/>
      <c r="L9" s="65"/>
      <c r="M9" s="65"/>
      <c r="N9" s="66"/>
      <c r="O9" s="65"/>
      <c r="P9" s="65"/>
      <c r="Q9" s="65"/>
      <c r="R9" s="65"/>
      <c r="S9" s="65"/>
      <c r="T9" s="66"/>
      <c r="U9" s="69"/>
      <c r="V9" s="69"/>
      <c r="W9" s="69"/>
      <c r="X9" s="69"/>
      <c r="Y9" s="69"/>
      <c r="Z9" s="70"/>
      <c r="AA9" s="72"/>
      <c r="AB9" s="69"/>
      <c r="AC9" s="69"/>
      <c r="AD9" s="69"/>
      <c r="AE9" s="69"/>
      <c r="AF9" s="69"/>
      <c r="AG9" s="69"/>
      <c r="AH9" s="70"/>
      <c r="AI9" s="42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</row>
    <row r="10" spans="1:66" ht="8.1" customHeight="1" x14ac:dyDescent="0.2">
      <c r="A10" s="109"/>
      <c r="B10" s="65"/>
      <c r="C10" s="65"/>
      <c r="D10" s="65"/>
      <c r="E10" s="65"/>
      <c r="F10" s="65"/>
      <c r="G10" s="65"/>
      <c r="H10" s="66"/>
      <c r="I10" s="65"/>
      <c r="J10" s="65"/>
      <c r="K10" s="65"/>
      <c r="L10" s="65"/>
      <c r="M10" s="65"/>
      <c r="N10" s="66"/>
      <c r="O10" s="65"/>
      <c r="P10" s="65"/>
      <c r="Q10" s="65"/>
      <c r="R10" s="65"/>
      <c r="S10" s="65"/>
      <c r="T10" s="66"/>
      <c r="U10" s="82" t="s">
        <v>13</v>
      </c>
      <c r="V10" s="82"/>
      <c r="W10" s="82"/>
      <c r="X10" s="82"/>
      <c r="Y10" s="82"/>
      <c r="Z10" s="83"/>
      <c r="AA10" s="72"/>
      <c r="AB10" s="69"/>
      <c r="AC10" s="69"/>
      <c r="AD10" s="69"/>
      <c r="AE10" s="69"/>
      <c r="AF10" s="69"/>
      <c r="AG10" s="69"/>
      <c r="AH10" s="70"/>
      <c r="AI10" s="42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1:66" ht="8.1" customHeight="1" x14ac:dyDescent="0.2">
      <c r="A11" s="109"/>
      <c r="B11" s="65"/>
      <c r="C11" s="65"/>
      <c r="D11" s="65"/>
      <c r="E11" s="65"/>
      <c r="F11" s="65"/>
      <c r="G11" s="65"/>
      <c r="H11" s="66"/>
      <c r="I11" s="65"/>
      <c r="J11" s="65"/>
      <c r="K11" s="65"/>
      <c r="L11" s="65"/>
      <c r="M11" s="65"/>
      <c r="N11" s="66"/>
      <c r="O11" s="65"/>
      <c r="P11" s="65"/>
      <c r="Q11" s="65"/>
      <c r="R11" s="65"/>
      <c r="S11" s="65"/>
      <c r="T11" s="66"/>
      <c r="U11" s="82"/>
      <c r="V11" s="82"/>
      <c r="W11" s="82"/>
      <c r="X11" s="82"/>
      <c r="Y11" s="82"/>
      <c r="Z11" s="83"/>
      <c r="AA11" s="72"/>
      <c r="AB11" s="69"/>
      <c r="AC11" s="69"/>
      <c r="AD11" s="69"/>
      <c r="AE11" s="69"/>
      <c r="AF11" s="69"/>
      <c r="AG11" s="69"/>
      <c r="AH11" s="70"/>
      <c r="AI11" s="42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1:66" ht="8.1" customHeight="1" x14ac:dyDescent="0.2">
      <c r="A12" s="109"/>
      <c r="B12" s="65"/>
      <c r="C12" s="65"/>
      <c r="D12" s="65"/>
      <c r="E12" s="65"/>
      <c r="F12" s="65"/>
      <c r="G12" s="65"/>
      <c r="H12" s="66"/>
      <c r="I12" s="65"/>
      <c r="J12" s="65"/>
      <c r="K12" s="65"/>
      <c r="L12" s="65"/>
      <c r="M12" s="65"/>
      <c r="N12" s="66"/>
      <c r="O12" s="65"/>
      <c r="P12" s="65"/>
      <c r="Q12" s="65"/>
      <c r="R12" s="65"/>
      <c r="S12" s="65"/>
      <c r="T12" s="66"/>
      <c r="U12" s="69" t="s">
        <v>12</v>
      </c>
      <c r="V12" s="69"/>
      <c r="W12" s="69"/>
      <c r="X12" s="69"/>
      <c r="Y12" s="69"/>
      <c r="Z12" s="70"/>
      <c r="AA12" s="72"/>
      <c r="AB12" s="69"/>
      <c r="AC12" s="69"/>
      <c r="AD12" s="69"/>
      <c r="AE12" s="69"/>
      <c r="AF12" s="69"/>
      <c r="AG12" s="69"/>
      <c r="AH12" s="70"/>
      <c r="AI12" s="42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</row>
    <row r="13" spans="1:66" ht="8.1" customHeight="1" x14ac:dyDescent="0.2">
      <c r="A13" s="109"/>
      <c r="B13" s="65"/>
      <c r="C13" s="65"/>
      <c r="D13" s="65"/>
      <c r="E13" s="65"/>
      <c r="F13" s="65"/>
      <c r="G13" s="65"/>
      <c r="H13" s="66"/>
      <c r="I13" s="65"/>
      <c r="J13" s="65"/>
      <c r="K13" s="65"/>
      <c r="L13" s="65"/>
      <c r="M13" s="65"/>
      <c r="N13" s="66"/>
      <c r="O13" s="65"/>
      <c r="P13" s="65"/>
      <c r="Q13" s="65"/>
      <c r="R13" s="65"/>
      <c r="S13" s="65"/>
      <c r="T13" s="66"/>
      <c r="U13" s="69"/>
      <c r="V13" s="69"/>
      <c r="W13" s="69"/>
      <c r="X13" s="69"/>
      <c r="Y13" s="69"/>
      <c r="Z13" s="70"/>
      <c r="AA13" s="72"/>
      <c r="AB13" s="69"/>
      <c r="AC13" s="69"/>
      <c r="AD13" s="69"/>
      <c r="AE13" s="69"/>
      <c r="AF13" s="69"/>
      <c r="AG13" s="69"/>
      <c r="AH13" s="70"/>
      <c r="AI13" s="42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</row>
    <row r="14" spans="1:66" ht="8.1" customHeight="1" x14ac:dyDescent="0.2">
      <c r="A14" s="109"/>
      <c r="B14" s="65"/>
      <c r="C14" s="65"/>
      <c r="D14" s="65"/>
      <c r="E14" s="65"/>
      <c r="F14" s="65"/>
      <c r="G14" s="65"/>
      <c r="H14" s="66"/>
      <c r="I14" s="65"/>
      <c r="J14" s="65"/>
      <c r="K14" s="65"/>
      <c r="L14" s="65"/>
      <c r="M14" s="65"/>
      <c r="N14" s="66"/>
      <c r="O14" s="65"/>
      <c r="P14" s="65"/>
      <c r="Q14" s="65"/>
      <c r="R14" s="65"/>
      <c r="S14" s="65"/>
      <c r="T14" s="66"/>
      <c r="U14" s="69"/>
      <c r="V14" s="69"/>
      <c r="W14" s="69"/>
      <c r="X14" s="69"/>
      <c r="Y14" s="69"/>
      <c r="Z14" s="70"/>
      <c r="AA14" s="72"/>
      <c r="AB14" s="69"/>
      <c r="AC14" s="69"/>
      <c r="AD14" s="69"/>
      <c r="AE14" s="69"/>
      <c r="AF14" s="69"/>
      <c r="AG14" s="69"/>
      <c r="AH14" s="70"/>
      <c r="AI14" s="42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</row>
    <row r="15" spans="1:66" ht="8.1" customHeight="1" x14ac:dyDescent="0.2">
      <c r="A15" s="109"/>
      <c r="B15" s="65"/>
      <c r="C15" s="65"/>
      <c r="D15" s="65"/>
      <c r="E15" s="65"/>
      <c r="F15" s="65"/>
      <c r="G15" s="65"/>
      <c r="H15" s="66"/>
      <c r="I15" s="65"/>
      <c r="J15" s="65"/>
      <c r="K15" s="65"/>
      <c r="L15" s="65"/>
      <c r="M15" s="65"/>
      <c r="N15" s="66"/>
      <c r="O15" s="65"/>
      <c r="P15" s="65"/>
      <c r="Q15" s="65"/>
      <c r="R15" s="65"/>
      <c r="S15" s="65"/>
      <c r="T15" s="66"/>
      <c r="U15" s="69"/>
      <c r="V15" s="69"/>
      <c r="W15" s="69"/>
      <c r="X15" s="69"/>
      <c r="Y15" s="69"/>
      <c r="Z15" s="70"/>
      <c r="AA15" s="72"/>
      <c r="AB15" s="69"/>
      <c r="AC15" s="69"/>
      <c r="AD15" s="69"/>
      <c r="AE15" s="69"/>
      <c r="AF15" s="69"/>
      <c r="AG15" s="69"/>
      <c r="AH15" s="70"/>
      <c r="AI15" s="43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</row>
    <row r="16" spans="1:66" ht="8.25" customHeight="1" x14ac:dyDescent="0.2">
      <c r="A16" s="71" t="s">
        <v>14</v>
      </c>
      <c r="B16" s="67"/>
      <c r="C16" s="67"/>
      <c r="D16" s="67"/>
      <c r="E16" s="67"/>
      <c r="F16" s="67"/>
      <c r="G16" s="67"/>
      <c r="H16" s="68"/>
      <c r="I16" s="87" t="str">
        <f ca="1">IF(INDIRECT(BI2&amp; "!B3")&lt;&gt;"",INDIRECT(BI2&amp; "!B3"),"")</f>
        <v/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71" t="s">
        <v>1</v>
      </c>
      <c r="AF16" s="67"/>
      <c r="AG16" s="67"/>
      <c r="AH16" s="91" t="str">
        <f ca="1">INDIRECT(BI2&amp; "!O3")</f>
        <v/>
      </c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3"/>
    </row>
    <row r="17" spans="1:58" ht="8.25" customHeight="1" x14ac:dyDescent="0.2">
      <c r="A17" s="84"/>
      <c r="B17" s="85"/>
      <c r="C17" s="85"/>
      <c r="D17" s="85"/>
      <c r="E17" s="85"/>
      <c r="F17" s="85"/>
      <c r="G17" s="85"/>
      <c r="H17" s="86"/>
      <c r="I17" s="89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84"/>
      <c r="AF17" s="85"/>
      <c r="AG17" s="85"/>
      <c r="AH17" s="94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6"/>
    </row>
    <row r="18" spans="1:58" ht="8.25" customHeight="1" x14ac:dyDescent="0.2">
      <c r="A18" s="72" t="s">
        <v>11</v>
      </c>
      <c r="B18" s="69"/>
      <c r="C18" s="69"/>
      <c r="D18" s="69"/>
      <c r="E18" s="69"/>
      <c r="F18" s="69"/>
      <c r="G18" s="69"/>
      <c r="H18" s="70"/>
      <c r="I18" s="100" t="str">
        <f ca="1">IF(INDIRECT(BI2&amp; "!A3")&lt;&gt;"",INDIRECT(BI2&amp; "!A3"),"")</f>
        <v/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4" t="str">
        <f ca="1">IF(INDIRECT(BI2&amp; "!C3")="男","○","")</f>
        <v/>
      </c>
      <c r="AF18" s="203" t="s">
        <v>36</v>
      </c>
      <c r="AG18" s="204"/>
      <c r="AH18" s="94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6"/>
    </row>
    <row r="19" spans="1:58" ht="8.25" customHeight="1" x14ac:dyDescent="0.2">
      <c r="A19" s="72"/>
      <c r="B19" s="69"/>
      <c r="C19" s="69"/>
      <c r="D19" s="69"/>
      <c r="E19" s="69"/>
      <c r="F19" s="69"/>
      <c r="G19" s="69"/>
      <c r="H19" s="70"/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5"/>
      <c r="AF19" s="205"/>
      <c r="AG19" s="206"/>
      <c r="AH19" s="94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6"/>
    </row>
    <row r="20" spans="1:58" ht="8.25" customHeight="1" x14ac:dyDescent="0.2">
      <c r="A20" s="72"/>
      <c r="B20" s="69"/>
      <c r="C20" s="69"/>
      <c r="D20" s="69"/>
      <c r="E20" s="69"/>
      <c r="F20" s="69"/>
      <c r="G20" s="69"/>
      <c r="H20" s="70"/>
      <c r="I20" s="102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5"/>
      <c r="AF20" s="205"/>
      <c r="AG20" s="206"/>
      <c r="AH20" s="213" t="str">
        <f>IF(中学校情報!B5&lt;&gt;"",中学校情報!B5,"")</f>
        <v/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107" t="str">
        <f ca="1">IF(INDIRECT(BI2&amp; "!L3")="卒業見込み","○","")</f>
        <v/>
      </c>
      <c r="AZ20" s="107"/>
      <c r="BA20" s="82" t="s">
        <v>38</v>
      </c>
      <c r="BB20" s="82"/>
      <c r="BC20" s="82"/>
      <c r="BD20" s="82"/>
      <c r="BE20" s="82"/>
      <c r="BF20" s="83"/>
    </row>
    <row r="21" spans="1:58" ht="8.25" customHeight="1" x14ac:dyDescent="0.2">
      <c r="A21" s="72"/>
      <c r="B21" s="69"/>
      <c r="C21" s="69"/>
      <c r="D21" s="69"/>
      <c r="E21" s="69"/>
      <c r="F21" s="69"/>
      <c r="G21" s="69"/>
      <c r="H21" s="70"/>
      <c r="I21" s="102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5" t="str">
        <f ca="1">IF(INDIRECT(BI2&amp; "!C3")="女","○","")</f>
        <v/>
      </c>
      <c r="AF21" s="205" t="s">
        <v>37</v>
      </c>
      <c r="AG21" s="206"/>
      <c r="AH21" s="213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107"/>
      <c r="AZ21" s="107"/>
      <c r="BA21" s="82"/>
      <c r="BB21" s="82"/>
      <c r="BC21" s="82"/>
      <c r="BD21" s="82"/>
      <c r="BE21" s="82"/>
      <c r="BF21" s="83"/>
    </row>
    <row r="22" spans="1:58" ht="8.25" customHeight="1" x14ac:dyDescent="0.2">
      <c r="A22" s="72"/>
      <c r="B22" s="69"/>
      <c r="C22" s="69"/>
      <c r="D22" s="69"/>
      <c r="E22" s="69"/>
      <c r="F22" s="69"/>
      <c r="G22" s="69"/>
      <c r="H22" s="70"/>
      <c r="I22" s="199" t="str">
        <f ca="1">INDIRECT(BI2&amp; "!O2")</f>
        <v/>
      </c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105"/>
      <c r="AF22" s="205"/>
      <c r="AG22" s="206"/>
      <c r="AH22" s="213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107" t="str">
        <f ca="1">IF(INDIRECT(BI2&amp; "!L3")="卒業","○","")</f>
        <v/>
      </c>
      <c r="AZ22" s="107"/>
      <c r="BA22" s="82" t="s">
        <v>39</v>
      </c>
      <c r="BB22" s="82"/>
      <c r="BC22" s="82"/>
      <c r="BD22" s="82"/>
      <c r="BE22" s="82"/>
      <c r="BF22" s="83"/>
    </row>
    <row r="23" spans="1:58" ht="8.25" customHeight="1" x14ac:dyDescent="0.2">
      <c r="A23" s="97"/>
      <c r="B23" s="98"/>
      <c r="C23" s="98"/>
      <c r="D23" s="98"/>
      <c r="E23" s="98"/>
      <c r="F23" s="98"/>
      <c r="G23" s="98"/>
      <c r="H23" s="99"/>
      <c r="I23" s="201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106"/>
      <c r="AF23" s="207"/>
      <c r="AG23" s="208"/>
      <c r="AH23" s="215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196"/>
      <c r="AZ23" s="196"/>
      <c r="BA23" s="197"/>
      <c r="BB23" s="197"/>
      <c r="BC23" s="197"/>
      <c r="BD23" s="197"/>
      <c r="BE23" s="197"/>
      <c r="BF23" s="198"/>
    </row>
    <row r="24" spans="1:58" ht="7.5" customHeight="1" x14ac:dyDescent="0.2">
      <c r="A24" s="73" t="s">
        <v>26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 t="s">
        <v>116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6"/>
    </row>
    <row r="25" spans="1:58" ht="7.5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7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</row>
    <row r="26" spans="1:58" ht="7.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7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9"/>
    </row>
    <row r="27" spans="1:58" ht="7.5" customHeight="1" x14ac:dyDescent="0.2">
      <c r="A27" s="80" t="s">
        <v>15</v>
      </c>
      <c r="B27" s="80"/>
      <c r="C27" s="80"/>
      <c r="D27" s="80"/>
      <c r="E27" s="80"/>
      <c r="F27" s="80"/>
      <c r="G27" s="81" t="s">
        <v>28</v>
      </c>
      <c r="H27" s="80"/>
      <c r="I27" s="80"/>
      <c r="J27" s="80"/>
      <c r="K27" s="80"/>
      <c r="L27" s="80" t="s">
        <v>15</v>
      </c>
      <c r="M27" s="80"/>
      <c r="N27" s="80"/>
      <c r="O27" s="80"/>
      <c r="P27" s="80"/>
      <c r="Q27" s="80"/>
      <c r="R27" s="81" t="s">
        <v>28</v>
      </c>
      <c r="S27" s="80"/>
      <c r="T27" s="80"/>
      <c r="U27" s="80"/>
      <c r="V27" s="80"/>
      <c r="W27" s="77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9"/>
    </row>
    <row r="28" spans="1:58" ht="7.5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217" t="s">
        <v>42</v>
      </c>
      <c r="X28" s="218"/>
      <c r="Y28" s="218"/>
      <c r="Z28" s="218"/>
      <c r="AA28" s="218"/>
      <c r="AB28" s="218"/>
      <c r="AC28" s="218"/>
      <c r="AD28" s="218"/>
      <c r="AE28" s="218"/>
      <c r="AF28" s="221">
        <f ca="1">IF(INDIRECT(BI2&amp; "!A27")&lt;&gt;"取得なし",INDIRECT(BI2&amp; "!A27"),"")</f>
        <v>0</v>
      </c>
      <c r="AG28" s="221"/>
      <c r="AH28" s="221"/>
      <c r="AI28" s="221"/>
      <c r="AJ28" s="221"/>
      <c r="AK28" s="223" t="s">
        <v>43</v>
      </c>
      <c r="AL28" s="223"/>
      <c r="AM28" s="223"/>
      <c r="AN28" s="223"/>
      <c r="AO28" s="223"/>
      <c r="AP28" s="205" t="s">
        <v>44</v>
      </c>
      <c r="AQ28" s="205"/>
      <c r="AR28" s="205"/>
      <c r="AS28" s="205"/>
      <c r="AT28" s="205"/>
      <c r="AU28" s="205"/>
      <c r="AV28" s="205"/>
      <c r="AW28" s="205" t="s">
        <v>45</v>
      </c>
      <c r="AX28" s="205"/>
      <c r="AY28" s="205"/>
      <c r="AZ28" s="205"/>
      <c r="BA28" s="205" t="str">
        <f ca="1">IF(INDIRECT(BI2&amp; "!A27")="取得なし","○","")</f>
        <v/>
      </c>
      <c r="BB28" s="205"/>
      <c r="BC28" s="82" t="s">
        <v>46</v>
      </c>
      <c r="BD28" s="82"/>
      <c r="BE28" s="82"/>
      <c r="BF28" s="83"/>
    </row>
    <row r="29" spans="1:58" ht="7.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217"/>
      <c r="X29" s="218"/>
      <c r="Y29" s="218"/>
      <c r="Z29" s="218"/>
      <c r="AA29" s="218"/>
      <c r="AB29" s="218"/>
      <c r="AC29" s="218"/>
      <c r="AD29" s="218"/>
      <c r="AE29" s="218"/>
      <c r="AF29" s="221"/>
      <c r="AG29" s="221"/>
      <c r="AH29" s="221"/>
      <c r="AI29" s="221"/>
      <c r="AJ29" s="221"/>
      <c r="AK29" s="223"/>
      <c r="AL29" s="223"/>
      <c r="AM29" s="223"/>
      <c r="AN29" s="223"/>
      <c r="AO29" s="223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82"/>
      <c r="BD29" s="82"/>
      <c r="BE29" s="82"/>
      <c r="BF29" s="83"/>
    </row>
    <row r="30" spans="1:58" ht="7.5" customHeight="1" x14ac:dyDescent="0.2">
      <c r="A30" s="71" t="s">
        <v>16</v>
      </c>
      <c r="B30" s="67"/>
      <c r="C30" s="67"/>
      <c r="D30" s="67"/>
      <c r="E30" s="67"/>
      <c r="F30" s="68"/>
      <c r="G30" s="115">
        <f ca="1">INDIRECT(BI2&amp; "!B10")</f>
        <v>0</v>
      </c>
      <c r="H30" s="116"/>
      <c r="I30" s="116"/>
      <c r="J30" s="116"/>
      <c r="K30" s="117"/>
      <c r="L30" s="71" t="s">
        <v>21</v>
      </c>
      <c r="M30" s="67"/>
      <c r="N30" s="67"/>
      <c r="O30" s="67"/>
      <c r="P30" s="67"/>
      <c r="Q30" s="68"/>
      <c r="R30" s="122">
        <f ca="1">INDIRECT(BI2&amp; "!B15")</f>
        <v>0</v>
      </c>
      <c r="S30" s="123"/>
      <c r="T30" s="123"/>
      <c r="U30" s="123"/>
      <c r="V30" s="124"/>
      <c r="W30" s="217"/>
      <c r="X30" s="218"/>
      <c r="Y30" s="218"/>
      <c r="Z30" s="218"/>
      <c r="AA30" s="218"/>
      <c r="AB30" s="218"/>
      <c r="AC30" s="218"/>
      <c r="AD30" s="218"/>
      <c r="AE30" s="218"/>
      <c r="AF30" s="221"/>
      <c r="AG30" s="221"/>
      <c r="AH30" s="221"/>
      <c r="AI30" s="221"/>
      <c r="AJ30" s="221"/>
      <c r="AK30" s="223"/>
      <c r="AL30" s="223"/>
      <c r="AM30" s="223"/>
      <c r="AN30" s="223"/>
      <c r="AO30" s="223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82"/>
      <c r="BD30" s="82"/>
      <c r="BE30" s="82"/>
      <c r="BF30" s="83"/>
    </row>
    <row r="31" spans="1:58" ht="7.5" customHeight="1" x14ac:dyDescent="0.2">
      <c r="A31" s="72"/>
      <c r="B31" s="69"/>
      <c r="C31" s="69"/>
      <c r="D31" s="69"/>
      <c r="E31" s="69"/>
      <c r="F31" s="70"/>
      <c r="G31" s="102"/>
      <c r="H31" s="103"/>
      <c r="I31" s="103"/>
      <c r="J31" s="103"/>
      <c r="K31" s="118"/>
      <c r="L31" s="72"/>
      <c r="M31" s="69"/>
      <c r="N31" s="69"/>
      <c r="O31" s="69"/>
      <c r="P31" s="69"/>
      <c r="Q31" s="70"/>
      <c r="R31" s="125"/>
      <c r="S31" s="126"/>
      <c r="T31" s="126"/>
      <c r="U31" s="126"/>
      <c r="V31" s="127"/>
      <c r="W31" s="217"/>
      <c r="X31" s="218"/>
      <c r="Y31" s="218"/>
      <c r="Z31" s="218"/>
      <c r="AA31" s="218"/>
      <c r="AB31" s="218"/>
      <c r="AC31" s="218"/>
      <c r="AD31" s="218"/>
      <c r="AE31" s="218"/>
      <c r="AF31" s="221"/>
      <c r="AG31" s="221"/>
      <c r="AH31" s="221"/>
      <c r="AI31" s="221"/>
      <c r="AJ31" s="221"/>
      <c r="AK31" s="223"/>
      <c r="AL31" s="223"/>
      <c r="AM31" s="223"/>
      <c r="AN31" s="223"/>
      <c r="AO31" s="223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82"/>
      <c r="BD31" s="82"/>
      <c r="BE31" s="82"/>
      <c r="BF31" s="83"/>
    </row>
    <row r="32" spans="1:58" ht="7.5" customHeight="1" x14ac:dyDescent="0.2">
      <c r="A32" s="72"/>
      <c r="B32" s="69"/>
      <c r="C32" s="69"/>
      <c r="D32" s="69"/>
      <c r="E32" s="69"/>
      <c r="F32" s="70"/>
      <c r="G32" s="102"/>
      <c r="H32" s="103"/>
      <c r="I32" s="103"/>
      <c r="J32" s="103"/>
      <c r="K32" s="118"/>
      <c r="L32" s="72"/>
      <c r="M32" s="69"/>
      <c r="N32" s="69"/>
      <c r="O32" s="69"/>
      <c r="P32" s="69"/>
      <c r="Q32" s="70"/>
      <c r="R32" s="125"/>
      <c r="S32" s="126"/>
      <c r="T32" s="126"/>
      <c r="U32" s="126"/>
      <c r="V32" s="127"/>
      <c r="W32" s="219"/>
      <c r="X32" s="220"/>
      <c r="Y32" s="220"/>
      <c r="Z32" s="220"/>
      <c r="AA32" s="220"/>
      <c r="AB32" s="220"/>
      <c r="AC32" s="220"/>
      <c r="AD32" s="220"/>
      <c r="AE32" s="220"/>
      <c r="AF32" s="222"/>
      <c r="AG32" s="222"/>
      <c r="AH32" s="222"/>
      <c r="AI32" s="222"/>
      <c r="AJ32" s="222"/>
      <c r="AK32" s="224"/>
      <c r="AL32" s="224"/>
      <c r="AM32" s="224"/>
      <c r="AN32" s="224"/>
      <c r="AO32" s="224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197"/>
      <c r="BD32" s="197"/>
      <c r="BE32" s="197"/>
      <c r="BF32" s="198"/>
    </row>
    <row r="33" spans="1:58" ht="7.5" customHeight="1" x14ac:dyDescent="0.2">
      <c r="A33" s="97"/>
      <c r="B33" s="98"/>
      <c r="C33" s="98"/>
      <c r="D33" s="98"/>
      <c r="E33" s="98"/>
      <c r="F33" s="99"/>
      <c r="G33" s="119"/>
      <c r="H33" s="120"/>
      <c r="I33" s="120"/>
      <c r="J33" s="120"/>
      <c r="K33" s="121"/>
      <c r="L33" s="97"/>
      <c r="M33" s="98"/>
      <c r="N33" s="98"/>
      <c r="O33" s="98"/>
      <c r="P33" s="98"/>
      <c r="Q33" s="99"/>
      <c r="R33" s="128"/>
      <c r="S33" s="129"/>
      <c r="T33" s="129"/>
      <c r="U33" s="129"/>
      <c r="V33" s="130"/>
      <c r="W33" s="71" t="s">
        <v>32</v>
      </c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8"/>
    </row>
    <row r="34" spans="1:58" ht="7.5" customHeight="1" x14ac:dyDescent="0.2">
      <c r="A34" s="71" t="s">
        <v>17</v>
      </c>
      <c r="B34" s="67"/>
      <c r="C34" s="67"/>
      <c r="D34" s="67"/>
      <c r="E34" s="67"/>
      <c r="F34" s="68"/>
      <c r="G34" s="115">
        <f ca="1">INDIRECT(BI2&amp; "!B11")</f>
        <v>0</v>
      </c>
      <c r="H34" s="116"/>
      <c r="I34" s="116"/>
      <c r="J34" s="116"/>
      <c r="K34" s="117"/>
      <c r="L34" s="71" t="s">
        <v>27</v>
      </c>
      <c r="M34" s="67"/>
      <c r="N34" s="67"/>
      <c r="O34" s="67"/>
      <c r="P34" s="67"/>
      <c r="Q34" s="68"/>
      <c r="R34" s="122">
        <f ca="1">INDIRECT(BI2&amp; "!B16")</f>
        <v>0</v>
      </c>
      <c r="S34" s="123"/>
      <c r="T34" s="123"/>
      <c r="U34" s="123"/>
      <c r="V34" s="124"/>
      <c r="W34" s="72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70"/>
    </row>
    <row r="35" spans="1:58" ht="7.5" customHeight="1" x14ac:dyDescent="0.2">
      <c r="A35" s="72"/>
      <c r="B35" s="69"/>
      <c r="C35" s="69"/>
      <c r="D35" s="69"/>
      <c r="E35" s="69"/>
      <c r="F35" s="70"/>
      <c r="G35" s="102"/>
      <c r="H35" s="103"/>
      <c r="I35" s="103"/>
      <c r="J35" s="103"/>
      <c r="K35" s="118"/>
      <c r="L35" s="72"/>
      <c r="M35" s="69"/>
      <c r="N35" s="69"/>
      <c r="O35" s="69"/>
      <c r="P35" s="69"/>
      <c r="Q35" s="70"/>
      <c r="R35" s="125"/>
      <c r="S35" s="126"/>
      <c r="T35" s="126"/>
      <c r="U35" s="126"/>
      <c r="V35" s="127"/>
      <c r="W35" s="225" t="str">
        <f ca="1">IF(INDIRECT(BI2&amp; "!A30")&lt;&gt;"",INDIRECT(BI2&amp; "!A30"),"")</f>
        <v/>
      </c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7"/>
    </row>
    <row r="36" spans="1:58" ht="7.5" customHeight="1" x14ac:dyDescent="0.2">
      <c r="A36" s="72"/>
      <c r="B36" s="69"/>
      <c r="C36" s="69"/>
      <c r="D36" s="69"/>
      <c r="E36" s="69"/>
      <c r="F36" s="70"/>
      <c r="G36" s="102"/>
      <c r="H36" s="103"/>
      <c r="I36" s="103"/>
      <c r="J36" s="103"/>
      <c r="K36" s="118"/>
      <c r="L36" s="72"/>
      <c r="M36" s="69"/>
      <c r="N36" s="69"/>
      <c r="O36" s="69"/>
      <c r="P36" s="69"/>
      <c r="Q36" s="70"/>
      <c r="R36" s="125"/>
      <c r="S36" s="126"/>
      <c r="T36" s="126"/>
      <c r="U36" s="126"/>
      <c r="V36" s="127"/>
      <c r="W36" s="225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7"/>
    </row>
    <row r="37" spans="1:58" ht="7.5" customHeight="1" x14ac:dyDescent="0.2">
      <c r="A37" s="97"/>
      <c r="B37" s="98"/>
      <c r="C37" s="98"/>
      <c r="D37" s="98"/>
      <c r="E37" s="98"/>
      <c r="F37" s="99"/>
      <c r="G37" s="119"/>
      <c r="H37" s="120"/>
      <c r="I37" s="120"/>
      <c r="J37" s="120"/>
      <c r="K37" s="121"/>
      <c r="L37" s="97"/>
      <c r="M37" s="98"/>
      <c r="N37" s="98"/>
      <c r="O37" s="98"/>
      <c r="P37" s="98"/>
      <c r="Q37" s="99"/>
      <c r="R37" s="128"/>
      <c r="S37" s="129"/>
      <c r="T37" s="129"/>
      <c r="U37" s="129"/>
      <c r="V37" s="130"/>
      <c r="W37" s="225" t="str">
        <f ca="1">IF(INDIRECT(BI2&amp; "!A31")&lt;&gt;"",INDIRECT(BI2&amp; "!A31"),"")</f>
        <v/>
      </c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7"/>
    </row>
    <row r="38" spans="1:58" ht="7.5" customHeight="1" x14ac:dyDescent="0.2">
      <c r="A38" s="71" t="s">
        <v>18</v>
      </c>
      <c r="B38" s="67"/>
      <c r="C38" s="67"/>
      <c r="D38" s="67"/>
      <c r="E38" s="67"/>
      <c r="F38" s="68"/>
      <c r="G38" s="115">
        <f ca="1">INDIRECT(BI2&amp; "!B12")</f>
        <v>0</v>
      </c>
      <c r="H38" s="116"/>
      <c r="I38" s="116"/>
      <c r="J38" s="116"/>
      <c r="K38" s="117"/>
      <c r="L38" s="71" t="s">
        <v>23</v>
      </c>
      <c r="M38" s="67"/>
      <c r="N38" s="67"/>
      <c r="O38" s="67"/>
      <c r="P38" s="67"/>
      <c r="Q38" s="68"/>
      <c r="R38" s="122">
        <f ca="1">INDIRECT(BI2&amp; "!B1７")</f>
        <v>0</v>
      </c>
      <c r="S38" s="123"/>
      <c r="T38" s="123"/>
      <c r="U38" s="123"/>
      <c r="V38" s="124"/>
      <c r="W38" s="225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7"/>
    </row>
    <row r="39" spans="1:58" ht="7.5" customHeight="1" x14ac:dyDescent="0.2">
      <c r="A39" s="72"/>
      <c r="B39" s="69"/>
      <c r="C39" s="69"/>
      <c r="D39" s="69"/>
      <c r="E39" s="69"/>
      <c r="F39" s="70"/>
      <c r="G39" s="102"/>
      <c r="H39" s="103"/>
      <c r="I39" s="103"/>
      <c r="J39" s="103"/>
      <c r="K39" s="118"/>
      <c r="L39" s="72"/>
      <c r="M39" s="69"/>
      <c r="N39" s="69"/>
      <c r="O39" s="69"/>
      <c r="P39" s="69"/>
      <c r="Q39" s="70"/>
      <c r="R39" s="125"/>
      <c r="S39" s="126"/>
      <c r="T39" s="126"/>
      <c r="U39" s="126"/>
      <c r="V39" s="127"/>
      <c r="W39" s="2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6"/>
    </row>
    <row r="40" spans="1:58" ht="7.5" customHeight="1" x14ac:dyDescent="0.2">
      <c r="A40" s="72"/>
      <c r="B40" s="69"/>
      <c r="C40" s="69"/>
      <c r="D40" s="69"/>
      <c r="E40" s="69"/>
      <c r="F40" s="70"/>
      <c r="G40" s="102"/>
      <c r="H40" s="103"/>
      <c r="I40" s="103"/>
      <c r="J40" s="103"/>
      <c r="K40" s="118"/>
      <c r="L40" s="72"/>
      <c r="M40" s="69"/>
      <c r="N40" s="69"/>
      <c r="O40" s="69"/>
      <c r="P40" s="69"/>
      <c r="Q40" s="70"/>
      <c r="R40" s="125"/>
      <c r="S40" s="126"/>
      <c r="T40" s="126"/>
      <c r="U40" s="126"/>
      <c r="V40" s="127"/>
      <c r="W40" s="71" t="s">
        <v>33</v>
      </c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8"/>
    </row>
    <row r="41" spans="1:58" ht="7.5" customHeight="1" x14ac:dyDescent="0.2">
      <c r="A41" s="97"/>
      <c r="B41" s="98"/>
      <c r="C41" s="98"/>
      <c r="D41" s="98"/>
      <c r="E41" s="98"/>
      <c r="F41" s="99"/>
      <c r="G41" s="119"/>
      <c r="H41" s="120"/>
      <c r="I41" s="120"/>
      <c r="J41" s="120"/>
      <c r="K41" s="121"/>
      <c r="L41" s="97"/>
      <c r="M41" s="98"/>
      <c r="N41" s="98"/>
      <c r="O41" s="98"/>
      <c r="P41" s="98"/>
      <c r="Q41" s="99"/>
      <c r="R41" s="128"/>
      <c r="S41" s="129"/>
      <c r="T41" s="129"/>
      <c r="U41" s="129"/>
      <c r="V41" s="130"/>
      <c r="W41" s="72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70"/>
    </row>
    <row r="42" spans="1:58" ht="7.5" customHeight="1" x14ac:dyDescent="0.2">
      <c r="A42" s="71" t="s">
        <v>19</v>
      </c>
      <c r="B42" s="67"/>
      <c r="C42" s="67"/>
      <c r="D42" s="67"/>
      <c r="E42" s="67"/>
      <c r="F42" s="68"/>
      <c r="G42" s="115">
        <f ca="1">INDIRECT(BI2&amp; "!B13")</f>
        <v>0</v>
      </c>
      <c r="H42" s="116"/>
      <c r="I42" s="116"/>
      <c r="J42" s="116"/>
      <c r="K42" s="117"/>
      <c r="L42" s="71" t="s">
        <v>22</v>
      </c>
      <c r="M42" s="67"/>
      <c r="N42" s="67"/>
      <c r="O42" s="67"/>
      <c r="P42" s="67"/>
      <c r="Q42" s="68"/>
      <c r="R42" s="122">
        <f ca="1">INDIRECT(BI2&amp; "!B18")</f>
        <v>0</v>
      </c>
      <c r="S42" s="123"/>
      <c r="T42" s="123"/>
      <c r="U42" s="123"/>
      <c r="V42" s="124"/>
      <c r="W42" s="225" t="str">
        <f ca="1">IF(INDIRECT(BI2&amp; "!A33")&lt;&gt;"",INDIRECT(BI2&amp; "!A33"),"")</f>
        <v/>
      </c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7"/>
    </row>
    <row r="43" spans="1:58" ht="7.5" customHeight="1" x14ac:dyDescent="0.2">
      <c r="A43" s="72"/>
      <c r="B43" s="69"/>
      <c r="C43" s="69"/>
      <c r="D43" s="69"/>
      <c r="E43" s="69"/>
      <c r="F43" s="70"/>
      <c r="G43" s="102"/>
      <c r="H43" s="103"/>
      <c r="I43" s="103"/>
      <c r="J43" s="103"/>
      <c r="K43" s="118"/>
      <c r="L43" s="72"/>
      <c r="M43" s="69"/>
      <c r="N43" s="69"/>
      <c r="O43" s="69"/>
      <c r="P43" s="69"/>
      <c r="Q43" s="70"/>
      <c r="R43" s="125"/>
      <c r="S43" s="126"/>
      <c r="T43" s="126"/>
      <c r="U43" s="126"/>
      <c r="V43" s="127"/>
      <c r="W43" s="225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7"/>
    </row>
    <row r="44" spans="1:58" ht="7.5" customHeight="1" x14ac:dyDescent="0.2">
      <c r="A44" s="72"/>
      <c r="B44" s="69"/>
      <c r="C44" s="69"/>
      <c r="D44" s="69"/>
      <c r="E44" s="69"/>
      <c r="F44" s="70"/>
      <c r="G44" s="102"/>
      <c r="H44" s="103"/>
      <c r="I44" s="103"/>
      <c r="J44" s="103"/>
      <c r="K44" s="118"/>
      <c r="L44" s="72"/>
      <c r="M44" s="69"/>
      <c r="N44" s="69"/>
      <c r="O44" s="69"/>
      <c r="P44" s="69"/>
      <c r="Q44" s="70"/>
      <c r="R44" s="125"/>
      <c r="S44" s="126"/>
      <c r="T44" s="126"/>
      <c r="U44" s="126"/>
      <c r="V44" s="127"/>
      <c r="W44" s="225" t="str">
        <f ca="1">IF(INDIRECT(BI2&amp; "!A34")&lt;&gt;"",INDIRECT(BI2&amp; "!A34"),"")</f>
        <v/>
      </c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7"/>
    </row>
    <row r="45" spans="1:58" ht="7.5" customHeight="1" thickBot="1" x14ac:dyDescent="0.25">
      <c r="A45" s="97"/>
      <c r="B45" s="98"/>
      <c r="C45" s="98"/>
      <c r="D45" s="98"/>
      <c r="E45" s="98"/>
      <c r="F45" s="99"/>
      <c r="G45" s="119"/>
      <c r="H45" s="120"/>
      <c r="I45" s="120"/>
      <c r="J45" s="120"/>
      <c r="K45" s="121"/>
      <c r="L45" s="72"/>
      <c r="M45" s="69"/>
      <c r="N45" s="69"/>
      <c r="O45" s="69"/>
      <c r="P45" s="69"/>
      <c r="Q45" s="70"/>
      <c r="R45" s="125"/>
      <c r="S45" s="126"/>
      <c r="T45" s="126"/>
      <c r="U45" s="126"/>
      <c r="V45" s="127"/>
      <c r="W45" s="225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7"/>
    </row>
    <row r="46" spans="1:58" ht="7.5" customHeight="1" thickTop="1" x14ac:dyDescent="0.2">
      <c r="A46" s="71" t="s">
        <v>20</v>
      </c>
      <c r="B46" s="67"/>
      <c r="C46" s="67"/>
      <c r="D46" s="67"/>
      <c r="E46" s="67"/>
      <c r="F46" s="68"/>
      <c r="G46" s="115">
        <f ca="1">INDIRECT(BI2&amp; "!B14")</f>
        <v>0</v>
      </c>
      <c r="H46" s="116"/>
      <c r="I46" s="116"/>
      <c r="J46" s="116"/>
      <c r="K46" s="117"/>
      <c r="L46" s="131" t="s">
        <v>24</v>
      </c>
      <c r="M46" s="132"/>
      <c r="N46" s="132"/>
      <c r="O46" s="132"/>
      <c r="P46" s="132"/>
      <c r="Q46" s="133"/>
      <c r="R46" s="134">
        <f ca="1">INDIRECT(BI2&amp; "!B19")</f>
        <v>0</v>
      </c>
      <c r="S46" s="135"/>
      <c r="T46" s="135"/>
      <c r="U46" s="135"/>
      <c r="V46" s="136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9"/>
    </row>
    <row r="47" spans="1:58" ht="7.5" customHeight="1" x14ac:dyDescent="0.2">
      <c r="A47" s="72"/>
      <c r="B47" s="69"/>
      <c r="C47" s="69"/>
      <c r="D47" s="69"/>
      <c r="E47" s="69"/>
      <c r="F47" s="70"/>
      <c r="G47" s="102"/>
      <c r="H47" s="103"/>
      <c r="I47" s="103"/>
      <c r="J47" s="103"/>
      <c r="K47" s="118"/>
      <c r="L47" s="72"/>
      <c r="M47" s="69"/>
      <c r="N47" s="69"/>
      <c r="O47" s="69"/>
      <c r="P47" s="69"/>
      <c r="Q47" s="70"/>
      <c r="R47" s="125"/>
      <c r="S47" s="126"/>
      <c r="T47" s="126"/>
      <c r="U47" s="126"/>
      <c r="V47" s="127"/>
      <c r="W47" s="87" t="s">
        <v>5</v>
      </c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1"/>
    </row>
    <row r="48" spans="1:58" ht="7.5" customHeight="1" x14ac:dyDescent="0.2">
      <c r="A48" s="72"/>
      <c r="B48" s="69"/>
      <c r="C48" s="69"/>
      <c r="D48" s="69"/>
      <c r="E48" s="69"/>
      <c r="F48" s="70"/>
      <c r="G48" s="102"/>
      <c r="H48" s="103"/>
      <c r="I48" s="103"/>
      <c r="J48" s="103"/>
      <c r="K48" s="118"/>
      <c r="L48" s="72"/>
      <c r="M48" s="69"/>
      <c r="N48" s="69"/>
      <c r="O48" s="69"/>
      <c r="P48" s="69"/>
      <c r="Q48" s="70"/>
      <c r="R48" s="125"/>
      <c r="S48" s="126"/>
      <c r="T48" s="126"/>
      <c r="U48" s="126"/>
      <c r="V48" s="127"/>
      <c r="W48" s="112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4"/>
    </row>
    <row r="49" spans="1:58" ht="7.5" customHeight="1" x14ac:dyDescent="0.2">
      <c r="A49" s="97"/>
      <c r="B49" s="98"/>
      <c r="C49" s="98"/>
      <c r="D49" s="98"/>
      <c r="E49" s="98"/>
      <c r="F49" s="99"/>
      <c r="G49" s="119"/>
      <c r="H49" s="120"/>
      <c r="I49" s="120"/>
      <c r="J49" s="120"/>
      <c r="K49" s="121"/>
      <c r="L49" s="97"/>
      <c r="M49" s="98"/>
      <c r="N49" s="98"/>
      <c r="O49" s="98"/>
      <c r="P49" s="98"/>
      <c r="Q49" s="99"/>
      <c r="R49" s="128"/>
      <c r="S49" s="129"/>
      <c r="T49" s="129"/>
      <c r="U49" s="129"/>
      <c r="V49" s="130"/>
      <c r="W49" s="156" t="str">
        <f>中学校情報!B3&amp;中学校情報!C3&amp;中学校情報!E3&amp;中学校情報!F3&amp;中学校情報!G3&amp;中学校情報!H3&amp;中学校情報!I3</f>
        <v>令和年月日</v>
      </c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3"/>
    </row>
    <row r="50" spans="1:58" ht="7.5" customHeight="1" x14ac:dyDescent="0.2">
      <c r="A50" s="157" t="s">
        <v>25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9"/>
      <c r="W50" s="156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3"/>
    </row>
    <row r="51" spans="1:58" ht="7.5" customHeight="1" x14ac:dyDescent="0.2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2"/>
      <c r="W51" s="150" t="s">
        <v>6</v>
      </c>
      <c r="X51" s="151"/>
      <c r="Y51" s="151"/>
      <c r="Z51" s="151"/>
      <c r="AA51" s="151"/>
      <c r="AB51" s="151"/>
      <c r="AC51" s="163" t="str">
        <f>IF(中学校情報!B4&lt;&gt;"",中学校情報!B4,"")</f>
        <v/>
      </c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4"/>
    </row>
    <row r="52" spans="1:58" ht="7.5" customHeight="1" x14ac:dyDescent="0.2">
      <c r="A52" s="165" t="s">
        <v>3</v>
      </c>
      <c r="B52" s="166"/>
      <c r="C52" s="167"/>
      <c r="D52" s="168" t="s">
        <v>31</v>
      </c>
      <c r="E52" s="169"/>
      <c r="F52" s="169"/>
      <c r="G52" s="169"/>
      <c r="H52" s="12"/>
      <c r="I52" s="174" t="s">
        <v>30</v>
      </c>
      <c r="J52" s="174"/>
      <c r="K52" s="174"/>
      <c r="L52" s="175"/>
      <c r="M52" s="71" t="s">
        <v>4</v>
      </c>
      <c r="N52" s="67"/>
      <c r="O52" s="67"/>
      <c r="P52" s="67"/>
      <c r="Q52" s="67"/>
      <c r="R52" s="67"/>
      <c r="S52" s="67"/>
      <c r="T52" s="67"/>
      <c r="U52" s="67"/>
      <c r="V52" s="68"/>
      <c r="W52" s="150"/>
      <c r="X52" s="151"/>
      <c r="Y52" s="151"/>
      <c r="Z52" s="151"/>
      <c r="AA52" s="151"/>
      <c r="AB52" s="151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4"/>
    </row>
    <row r="53" spans="1:58" ht="7.5" customHeight="1" x14ac:dyDescent="0.2">
      <c r="A53" s="165"/>
      <c r="B53" s="166"/>
      <c r="C53" s="167"/>
      <c r="D53" s="170"/>
      <c r="E53" s="171"/>
      <c r="F53" s="171"/>
      <c r="G53" s="171"/>
      <c r="H53" s="11"/>
      <c r="I53" s="176"/>
      <c r="J53" s="176"/>
      <c r="K53" s="176"/>
      <c r="L53" s="177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150"/>
      <c r="X53" s="151"/>
      <c r="Y53" s="151"/>
      <c r="Z53" s="151"/>
      <c r="AA53" s="151"/>
      <c r="AB53" s="151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4"/>
    </row>
    <row r="54" spans="1:58" ht="7.5" customHeight="1" x14ac:dyDescent="0.2">
      <c r="A54" s="160"/>
      <c r="B54" s="161"/>
      <c r="C54" s="162"/>
      <c r="D54" s="172"/>
      <c r="E54" s="173"/>
      <c r="F54" s="173"/>
      <c r="G54" s="173"/>
      <c r="H54" s="13"/>
      <c r="I54" s="178"/>
      <c r="J54" s="178"/>
      <c r="K54" s="178"/>
      <c r="L54" s="179"/>
      <c r="M54" s="97"/>
      <c r="N54" s="98"/>
      <c r="O54" s="98"/>
      <c r="P54" s="98"/>
      <c r="Q54" s="98"/>
      <c r="R54" s="98"/>
      <c r="S54" s="98"/>
      <c r="T54" s="98"/>
      <c r="U54" s="98"/>
      <c r="V54" s="99"/>
      <c r="W54" s="150"/>
      <c r="X54" s="151"/>
      <c r="Y54" s="151"/>
      <c r="Z54" s="151"/>
      <c r="AA54" s="151"/>
      <c r="AB54" s="151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4"/>
    </row>
    <row r="55" spans="1:58" ht="7.5" customHeight="1" x14ac:dyDescent="0.2">
      <c r="A55" s="73">
        <v>1</v>
      </c>
      <c r="B55" s="73"/>
      <c r="C55" s="73"/>
      <c r="D55" s="137">
        <f ca="1">INDIRECT(BI2&amp; "!B22")</f>
        <v>0</v>
      </c>
      <c r="E55" s="138"/>
      <c r="F55" s="138"/>
      <c r="G55" s="138"/>
      <c r="H55" s="7"/>
      <c r="I55" s="11"/>
      <c r="M55" s="141" t="str">
        <f ca="1">IF(INDIRECT(BI2&amp; "!E22")&lt;&gt;"",INDIRECT(BI2&amp; "!E22"),"")</f>
        <v/>
      </c>
      <c r="N55" s="142"/>
      <c r="O55" s="142"/>
      <c r="P55" s="142"/>
      <c r="Q55" s="142"/>
      <c r="R55" s="142"/>
      <c r="S55" s="142"/>
      <c r="T55" s="142"/>
      <c r="U55" s="142"/>
      <c r="V55" s="143"/>
      <c r="W55" s="150" t="s">
        <v>7</v>
      </c>
      <c r="X55" s="151"/>
      <c r="Y55" s="151"/>
      <c r="Z55" s="151"/>
      <c r="AA55" s="151"/>
      <c r="AB55" s="151"/>
      <c r="AC55" s="209" t="str">
        <f>IF(中学校情報!B5&lt;&gt;"",中学校情報!B5,"")</f>
        <v/>
      </c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10"/>
    </row>
    <row r="56" spans="1:58" ht="7.5" customHeight="1" x14ac:dyDescent="0.2">
      <c r="A56" s="73"/>
      <c r="B56" s="73"/>
      <c r="C56" s="73"/>
      <c r="D56" s="139"/>
      <c r="E56" s="140"/>
      <c r="F56" s="140"/>
      <c r="G56" s="140"/>
      <c r="H56" s="7"/>
      <c r="I56" s="152">
        <f ca="1">INDIRECT(BI2&amp; "!c22")</f>
        <v>0</v>
      </c>
      <c r="J56" s="152"/>
      <c r="K56" s="152"/>
      <c r="L56" s="153"/>
      <c r="M56" s="144"/>
      <c r="N56" s="145"/>
      <c r="O56" s="145"/>
      <c r="P56" s="145"/>
      <c r="Q56" s="145"/>
      <c r="R56" s="145"/>
      <c r="S56" s="145"/>
      <c r="T56" s="145"/>
      <c r="U56" s="145"/>
      <c r="V56" s="146"/>
      <c r="W56" s="150"/>
      <c r="X56" s="151"/>
      <c r="Y56" s="151"/>
      <c r="Z56" s="151"/>
      <c r="AA56" s="151"/>
      <c r="AB56" s="151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10"/>
    </row>
    <row r="57" spans="1:58" ht="7.5" customHeight="1" x14ac:dyDescent="0.2">
      <c r="A57" s="73"/>
      <c r="B57" s="73"/>
      <c r="C57" s="73"/>
      <c r="D57" s="139"/>
      <c r="E57" s="140"/>
      <c r="F57" s="140"/>
      <c r="G57" s="140"/>
      <c r="I57" s="152"/>
      <c r="J57" s="152"/>
      <c r="K57" s="152"/>
      <c r="L57" s="153"/>
      <c r="M57" s="144"/>
      <c r="N57" s="145"/>
      <c r="O57" s="145"/>
      <c r="P57" s="145"/>
      <c r="Q57" s="145"/>
      <c r="R57" s="145"/>
      <c r="S57" s="145"/>
      <c r="T57" s="145"/>
      <c r="U57" s="145"/>
      <c r="V57" s="146"/>
      <c r="W57" s="150"/>
      <c r="X57" s="151"/>
      <c r="Y57" s="151"/>
      <c r="Z57" s="151"/>
      <c r="AA57" s="151"/>
      <c r="AB57" s="151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10"/>
    </row>
    <row r="58" spans="1:58" ht="7.5" customHeight="1" x14ac:dyDescent="0.2">
      <c r="A58" s="73"/>
      <c r="B58" s="73"/>
      <c r="C58" s="73"/>
      <c r="D58" s="8"/>
      <c r="E58" s="9"/>
      <c r="F58" s="10"/>
      <c r="I58" s="154"/>
      <c r="J58" s="154"/>
      <c r="K58" s="154"/>
      <c r="L58" s="155"/>
      <c r="M58" s="147"/>
      <c r="N58" s="148"/>
      <c r="O58" s="148"/>
      <c r="P58" s="148"/>
      <c r="Q58" s="148"/>
      <c r="R58" s="148"/>
      <c r="S58" s="148"/>
      <c r="T58" s="148"/>
      <c r="U58" s="148"/>
      <c r="V58" s="149"/>
      <c r="W58" s="150"/>
      <c r="X58" s="151"/>
      <c r="Y58" s="151"/>
      <c r="Z58" s="151"/>
      <c r="AA58" s="151"/>
      <c r="AB58" s="151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10"/>
    </row>
    <row r="59" spans="1:58" ht="7.5" customHeight="1" x14ac:dyDescent="0.2">
      <c r="A59" s="73">
        <v>2</v>
      </c>
      <c r="B59" s="73"/>
      <c r="C59" s="73"/>
      <c r="D59" s="137">
        <f ca="1">INDIRECT(BI2&amp; "!B23")</f>
        <v>0</v>
      </c>
      <c r="E59" s="138"/>
      <c r="F59" s="138"/>
      <c r="G59" s="138"/>
      <c r="H59" s="6"/>
      <c r="I59" s="12"/>
      <c r="M59" s="141" t="str">
        <f ca="1">IF(INDIRECT(BI2&amp; "!E23")&lt;&gt;"",INDIRECT(BI2&amp; "!E23"),"")</f>
        <v/>
      </c>
      <c r="N59" s="180"/>
      <c r="O59" s="180"/>
      <c r="P59" s="180"/>
      <c r="Q59" s="180"/>
      <c r="R59" s="180"/>
      <c r="S59" s="180"/>
      <c r="T59" s="180"/>
      <c r="U59" s="180"/>
      <c r="V59" s="181"/>
      <c r="W59" s="150" t="s">
        <v>8</v>
      </c>
      <c r="X59" s="151"/>
      <c r="Y59" s="151"/>
      <c r="Z59" s="151"/>
      <c r="AA59" s="151"/>
      <c r="AB59" s="151"/>
      <c r="AC59" s="103" t="str">
        <f>IF(中学校情報!B6&lt;&gt;"",中学校情報!B6,"")</f>
        <v/>
      </c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9"/>
    </row>
    <row r="60" spans="1:58" ht="7.5" customHeight="1" x14ac:dyDescent="0.2">
      <c r="A60" s="73"/>
      <c r="B60" s="73"/>
      <c r="C60" s="73"/>
      <c r="D60" s="139"/>
      <c r="E60" s="140"/>
      <c r="F60" s="140"/>
      <c r="G60" s="140"/>
      <c r="I60" s="140">
        <f ca="1">INDIRECT(BI2&amp; "!C23")</f>
        <v>0</v>
      </c>
      <c r="J60" s="140"/>
      <c r="K60" s="140"/>
      <c r="L60" s="190"/>
      <c r="M60" s="182"/>
      <c r="N60" s="183"/>
      <c r="O60" s="183"/>
      <c r="P60" s="183"/>
      <c r="Q60" s="183"/>
      <c r="R60" s="183"/>
      <c r="S60" s="183"/>
      <c r="T60" s="183"/>
      <c r="U60" s="183"/>
      <c r="V60" s="184"/>
      <c r="W60" s="150"/>
      <c r="X60" s="151"/>
      <c r="Y60" s="151"/>
      <c r="Z60" s="151"/>
      <c r="AA60" s="151"/>
      <c r="AB60" s="151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9"/>
    </row>
    <row r="61" spans="1:58" ht="7.5" customHeight="1" x14ac:dyDescent="0.2">
      <c r="A61" s="73"/>
      <c r="B61" s="73"/>
      <c r="C61" s="73"/>
      <c r="D61" s="139"/>
      <c r="E61" s="140"/>
      <c r="F61" s="140"/>
      <c r="G61" s="140"/>
      <c r="I61" s="140"/>
      <c r="J61" s="140"/>
      <c r="K61" s="140"/>
      <c r="L61" s="190"/>
      <c r="M61" s="182"/>
      <c r="N61" s="183"/>
      <c r="O61" s="183"/>
      <c r="P61" s="183"/>
      <c r="Q61" s="183"/>
      <c r="R61" s="183"/>
      <c r="S61" s="183"/>
      <c r="T61" s="183"/>
      <c r="U61" s="183"/>
      <c r="V61" s="184"/>
      <c r="W61" s="150"/>
      <c r="X61" s="151"/>
      <c r="Y61" s="151"/>
      <c r="Z61" s="151"/>
      <c r="AA61" s="151"/>
      <c r="AB61" s="151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9"/>
    </row>
    <row r="62" spans="1:58" ht="7.5" customHeight="1" x14ac:dyDescent="0.2">
      <c r="A62" s="73"/>
      <c r="B62" s="73"/>
      <c r="C62" s="73"/>
      <c r="D62" s="8"/>
      <c r="E62" s="9"/>
      <c r="F62" s="10"/>
      <c r="I62" s="191"/>
      <c r="J62" s="191"/>
      <c r="K62" s="191"/>
      <c r="L62" s="192"/>
      <c r="M62" s="185"/>
      <c r="N62" s="186"/>
      <c r="O62" s="186"/>
      <c r="P62" s="186"/>
      <c r="Q62" s="186"/>
      <c r="R62" s="186"/>
      <c r="S62" s="186"/>
      <c r="T62" s="186"/>
      <c r="U62" s="186"/>
      <c r="V62" s="187"/>
      <c r="W62" s="150"/>
      <c r="X62" s="151"/>
      <c r="Y62" s="151"/>
      <c r="Z62" s="151"/>
      <c r="AA62" s="151"/>
      <c r="AB62" s="151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9"/>
    </row>
    <row r="63" spans="1:58" ht="7.5" customHeight="1" x14ac:dyDescent="0.2">
      <c r="A63" s="73">
        <v>3</v>
      </c>
      <c r="B63" s="73"/>
      <c r="C63" s="73"/>
      <c r="D63" s="137">
        <f ca="1">INDIRECT(BI2&amp; "!B24")</f>
        <v>0</v>
      </c>
      <c r="E63" s="138"/>
      <c r="F63" s="138"/>
      <c r="G63" s="138"/>
      <c r="H63" s="6"/>
      <c r="I63" s="12"/>
      <c r="J63" s="12"/>
      <c r="K63" s="12"/>
      <c r="L63" s="14"/>
      <c r="M63" s="141" t="str">
        <f ca="1">IF(INDIRECT(BI2&amp; "!E24")&lt;&gt;"",INDIRECT(BI2&amp; "!E24"),"")</f>
        <v/>
      </c>
      <c r="N63" s="180"/>
      <c r="O63" s="180"/>
      <c r="P63" s="180"/>
      <c r="Q63" s="180"/>
      <c r="R63" s="180"/>
      <c r="S63" s="180"/>
      <c r="T63" s="180"/>
      <c r="U63" s="180"/>
      <c r="V63" s="181"/>
      <c r="W63" s="72"/>
      <c r="X63" s="69"/>
      <c r="Y63" s="69"/>
      <c r="Z63" s="69"/>
      <c r="AA63" s="69"/>
      <c r="AB63" s="69"/>
      <c r="AC63" s="69"/>
      <c r="AD63" s="69"/>
      <c r="AE63" s="69"/>
      <c r="AF63" s="69"/>
      <c r="AG63" s="166" t="s">
        <v>9</v>
      </c>
      <c r="AH63" s="166"/>
      <c r="AI63" s="166"/>
      <c r="AJ63" s="166"/>
      <c r="AK63" s="166"/>
      <c r="AL63" s="69" t="s">
        <v>10</v>
      </c>
      <c r="AM63" s="69"/>
      <c r="AN63" s="69"/>
      <c r="AO63" s="103" t="str">
        <f>IF(中学校情報!B7&lt;&gt;"",中学校情報!B7,"")</f>
        <v/>
      </c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93" t="s">
        <v>34</v>
      </c>
      <c r="BC63" s="166"/>
      <c r="BD63" s="166"/>
      <c r="BE63" s="166"/>
      <c r="BF63" s="167"/>
    </row>
    <row r="64" spans="1:58" ht="7.5" customHeight="1" x14ac:dyDescent="0.2">
      <c r="A64" s="73"/>
      <c r="B64" s="73"/>
      <c r="C64" s="73"/>
      <c r="D64" s="139"/>
      <c r="E64" s="140"/>
      <c r="F64" s="140"/>
      <c r="G64" s="140"/>
      <c r="H64" s="7"/>
      <c r="I64" s="152">
        <f ca="1">INDIRECT(BI2&amp; "!C24")</f>
        <v>0</v>
      </c>
      <c r="J64" s="152"/>
      <c r="K64" s="152"/>
      <c r="L64" s="153"/>
      <c r="M64" s="182"/>
      <c r="N64" s="183"/>
      <c r="O64" s="183"/>
      <c r="P64" s="183"/>
      <c r="Q64" s="183"/>
      <c r="R64" s="183"/>
      <c r="S64" s="183"/>
      <c r="T64" s="183"/>
      <c r="U64" s="183"/>
      <c r="V64" s="184"/>
      <c r="W64" s="72"/>
      <c r="X64" s="69"/>
      <c r="Y64" s="69"/>
      <c r="Z64" s="69"/>
      <c r="AA64" s="69"/>
      <c r="AB64" s="69"/>
      <c r="AC64" s="69"/>
      <c r="AD64" s="69"/>
      <c r="AE64" s="69"/>
      <c r="AF64" s="69"/>
      <c r="AG64" s="166"/>
      <c r="AH64" s="166"/>
      <c r="AI64" s="166"/>
      <c r="AJ64" s="166"/>
      <c r="AK64" s="166"/>
      <c r="AL64" s="69"/>
      <c r="AM64" s="69"/>
      <c r="AN64" s="69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66"/>
      <c r="BC64" s="166"/>
      <c r="BD64" s="166"/>
      <c r="BE64" s="166"/>
      <c r="BF64" s="167"/>
    </row>
    <row r="65" spans="1:58" ht="7.5" customHeight="1" x14ac:dyDescent="0.2">
      <c r="A65" s="73"/>
      <c r="B65" s="73"/>
      <c r="C65" s="73"/>
      <c r="D65" s="139"/>
      <c r="E65" s="140"/>
      <c r="F65" s="140"/>
      <c r="G65" s="140"/>
      <c r="H65" s="11"/>
      <c r="I65" s="152"/>
      <c r="J65" s="152"/>
      <c r="K65" s="152"/>
      <c r="L65" s="153"/>
      <c r="M65" s="182"/>
      <c r="N65" s="183"/>
      <c r="O65" s="183"/>
      <c r="P65" s="183"/>
      <c r="Q65" s="183"/>
      <c r="R65" s="183"/>
      <c r="S65" s="183"/>
      <c r="T65" s="183"/>
      <c r="U65" s="183"/>
      <c r="V65" s="184"/>
      <c r="W65" s="72"/>
      <c r="X65" s="69"/>
      <c r="Y65" s="69"/>
      <c r="Z65" s="69"/>
      <c r="AA65" s="69"/>
      <c r="AB65" s="69"/>
      <c r="AC65" s="69"/>
      <c r="AD65" s="69"/>
      <c r="AE65" s="69"/>
      <c r="AF65" s="69"/>
      <c r="AG65" s="166"/>
      <c r="AH65" s="166"/>
      <c r="AI65" s="166"/>
      <c r="AJ65" s="166"/>
      <c r="AK65" s="166"/>
      <c r="AL65" s="69"/>
      <c r="AM65" s="69"/>
      <c r="AN65" s="69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66"/>
      <c r="BC65" s="166"/>
      <c r="BD65" s="166"/>
      <c r="BE65" s="166"/>
      <c r="BF65" s="167"/>
    </row>
    <row r="66" spans="1:58" ht="7.5" customHeight="1" x14ac:dyDescent="0.2">
      <c r="A66" s="73"/>
      <c r="B66" s="73"/>
      <c r="C66" s="73"/>
      <c r="D66" s="8"/>
      <c r="E66" s="9"/>
      <c r="F66" s="10"/>
      <c r="G66" s="13"/>
      <c r="H66" s="13"/>
      <c r="I66" s="154"/>
      <c r="J66" s="154"/>
      <c r="K66" s="154"/>
      <c r="L66" s="155"/>
      <c r="M66" s="185"/>
      <c r="N66" s="186"/>
      <c r="O66" s="186"/>
      <c r="P66" s="186"/>
      <c r="Q66" s="186"/>
      <c r="R66" s="186"/>
      <c r="S66" s="186"/>
      <c r="T66" s="186"/>
      <c r="U66" s="186"/>
      <c r="V66" s="187"/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161"/>
      <c r="AH66" s="161"/>
      <c r="AI66" s="161"/>
      <c r="AJ66" s="161"/>
      <c r="AK66" s="161"/>
      <c r="AL66" s="98"/>
      <c r="AM66" s="98"/>
      <c r="AN66" s="98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61"/>
      <c r="BC66" s="161"/>
      <c r="BD66" s="161"/>
      <c r="BE66" s="161"/>
      <c r="BF66" s="162"/>
    </row>
    <row r="67" spans="1:58" ht="8.1" customHeight="1" x14ac:dyDescent="0.2">
      <c r="A67" s="194" t="s">
        <v>114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"/>
      <c r="AG67" s="2"/>
      <c r="AH67" s="2"/>
      <c r="AI67" s="2"/>
      <c r="AJ67" s="2"/>
      <c r="AK67" s="2"/>
      <c r="AL67" s="1"/>
      <c r="AM67" s="1"/>
      <c r="AN67" s="1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8.1" customHeight="1" x14ac:dyDescent="0.2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3"/>
      <c r="AG68" s="3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ht="9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1:58" ht="8.2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ht="8.2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8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8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8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8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8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8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8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8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8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8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8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8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8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8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8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8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8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8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8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8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8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8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8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8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8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8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8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8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8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  <row r="101" spans="1:58" ht="8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</row>
    <row r="102" spans="1:58" ht="8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</row>
    <row r="103" spans="1:58" ht="8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</row>
    <row r="104" spans="1:58" ht="8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</row>
    <row r="105" spans="1:58" ht="8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</row>
    <row r="106" spans="1:58" ht="8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</row>
    <row r="107" spans="1:58" ht="8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</row>
    <row r="108" spans="1:58" ht="8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</row>
    <row r="109" spans="1:58" ht="8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</row>
    <row r="110" spans="1:58" ht="8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</row>
    <row r="111" spans="1:58" ht="8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</row>
    <row r="112" spans="1:58" ht="8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</row>
    <row r="113" spans="1:58" ht="8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</row>
    <row r="114" spans="1:58" ht="8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</row>
    <row r="115" spans="1:58" ht="8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</row>
    <row r="116" spans="1:58" ht="8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</row>
    <row r="117" spans="1:58" ht="8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</row>
    <row r="118" spans="1:58" ht="8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</row>
    <row r="119" spans="1:58" ht="8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</row>
    <row r="120" spans="1:58" ht="8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</row>
    <row r="121" spans="1:58" ht="8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</row>
    <row r="122" spans="1:58" ht="8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</row>
    <row r="123" spans="1:58" ht="8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</row>
    <row r="124" spans="1:58" ht="8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</row>
    <row r="125" spans="1:58" ht="8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</row>
    <row r="126" spans="1:58" ht="8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</row>
    <row r="127" spans="1:58" ht="8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</row>
    <row r="128" spans="1:58" ht="8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</row>
    <row r="129" spans="1:58" ht="8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</row>
    <row r="130" spans="1:58" ht="8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</row>
    <row r="131" spans="1:58" ht="8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</row>
    <row r="132" spans="1:58" ht="8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</row>
    <row r="133" spans="1:58" ht="8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</row>
    <row r="134" spans="1:58" ht="8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</row>
    <row r="135" spans="1:58" ht="8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</row>
    <row r="136" spans="1:58" ht="8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</row>
    <row r="137" spans="1:58" ht="8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</row>
    <row r="138" spans="1:58" ht="8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</row>
    <row r="139" spans="1:58" ht="8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</row>
    <row r="140" spans="1:58" ht="8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</row>
    <row r="141" spans="1:58" ht="8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</row>
    <row r="142" spans="1:58" ht="8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</row>
    <row r="143" spans="1:58" ht="8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</row>
    <row r="144" spans="1:58" ht="8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</row>
    <row r="145" spans="1:58" ht="8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</row>
    <row r="146" spans="1:58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</row>
    <row r="147" spans="1:58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</row>
    <row r="148" spans="1:58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</row>
    <row r="149" spans="1:58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</row>
    <row r="150" spans="1:5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</row>
    <row r="151" spans="1:5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</row>
    <row r="152" spans="1:5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</row>
    <row r="153" spans="1:58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</row>
    <row r="154" spans="1:5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</row>
    <row r="155" spans="1:58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</row>
    <row r="156" spans="1:58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</row>
    <row r="157" spans="1:58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</row>
    <row r="158" spans="1:58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</row>
    <row r="159" spans="1:58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</row>
    <row r="160" spans="1:58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</row>
    <row r="161" spans="1:5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</row>
    <row r="162" spans="1:5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</row>
    <row r="163" spans="1:5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</row>
    <row r="164" spans="1:5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</row>
    <row r="165" spans="1:5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</row>
    <row r="166" spans="1:5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</row>
    <row r="167" spans="1:5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</row>
    <row r="168" spans="1:5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</row>
    <row r="169" spans="1:5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</row>
    <row r="170" spans="1:5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</row>
  </sheetData>
  <sheetProtection selectLockedCells="1"/>
  <mergeCells count="108">
    <mergeCell ref="A67:AE68"/>
    <mergeCell ref="BA20:BF21"/>
    <mergeCell ref="AY22:AZ23"/>
    <mergeCell ref="BA22:BF23"/>
    <mergeCell ref="I22:AD23"/>
    <mergeCell ref="AF18:AG20"/>
    <mergeCell ref="AF21:AG23"/>
    <mergeCell ref="AC55:BF58"/>
    <mergeCell ref="BI1:BN1"/>
    <mergeCell ref="BI2:BN3"/>
    <mergeCell ref="AH20:AX23"/>
    <mergeCell ref="W28:AE32"/>
    <mergeCell ref="AF28:AJ32"/>
    <mergeCell ref="AK28:AO32"/>
    <mergeCell ref="AW28:AZ32"/>
    <mergeCell ref="AP28:AQ32"/>
    <mergeCell ref="W35:BF36"/>
    <mergeCell ref="W37:BF38"/>
    <mergeCell ref="W42:BF43"/>
    <mergeCell ref="W44:BF45"/>
    <mergeCell ref="BA28:BB32"/>
    <mergeCell ref="BC28:BF32"/>
    <mergeCell ref="AR28:AV32"/>
    <mergeCell ref="W40:AC41"/>
    <mergeCell ref="A59:C62"/>
    <mergeCell ref="D59:G61"/>
    <mergeCell ref="M59:V62"/>
    <mergeCell ref="W59:AB62"/>
    <mergeCell ref="AC59:AP62"/>
    <mergeCell ref="AQ59:BF62"/>
    <mergeCell ref="I60:L62"/>
    <mergeCell ref="A63:C66"/>
    <mergeCell ref="D63:G65"/>
    <mergeCell ref="M63:V66"/>
    <mergeCell ref="W63:AF66"/>
    <mergeCell ref="AG63:AK66"/>
    <mergeCell ref="AL63:AN66"/>
    <mergeCell ref="AO63:BA66"/>
    <mergeCell ref="BB63:BF66"/>
    <mergeCell ref="I64:L66"/>
    <mergeCell ref="A55:C58"/>
    <mergeCell ref="D55:G57"/>
    <mergeCell ref="M55:V58"/>
    <mergeCell ref="W55:AB58"/>
    <mergeCell ref="I56:L58"/>
    <mergeCell ref="W49:BF50"/>
    <mergeCell ref="A50:V51"/>
    <mergeCell ref="W51:AB54"/>
    <mergeCell ref="AC51:BF54"/>
    <mergeCell ref="A52:C54"/>
    <mergeCell ref="D52:G54"/>
    <mergeCell ref="I52:L54"/>
    <mergeCell ref="M52:V54"/>
    <mergeCell ref="W47:BF48"/>
    <mergeCell ref="AD33:BF34"/>
    <mergeCell ref="AD40:BF41"/>
    <mergeCell ref="W33:AC34"/>
    <mergeCell ref="A34:F37"/>
    <mergeCell ref="G34:K37"/>
    <mergeCell ref="L34:Q37"/>
    <mergeCell ref="R34:V37"/>
    <mergeCell ref="A38:F41"/>
    <mergeCell ref="G38:K41"/>
    <mergeCell ref="L38:Q41"/>
    <mergeCell ref="R38:V41"/>
    <mergeCell ref="A30:F33"/>
    <mergeCell ref="G30:K33"/>
    <mergeCell ref="A42:F45"/>
    <mergeCell ref="G42:K45"/>
    <mergeCell ref="L42:Q45"/>
    <mergeCell ref="R42:V45"/>
    <mergeCell ref="A46:F49"/>
    <mergeCell ref="G46:K49"/>
    <mergeCell ref="L46:Q49"/>
    <mergeCell ref="L30:Q33"/>
    <mergeCell ref="R30:V33"/>
    <mergeCell ref="R46:V49"/>
    <mergeCell ref="A24:V26"/>
    <mergeCell ref="W24:BF27"/>
    <mergeCell ref="A27:F29"/>
    <mergeCell ref="G27:K29"/>
    <mergeCell ref="U10:Z11"/>
    <mergeCell ref="U12:Z13"/>
    <mergeCell ref="U14:Z15"/>
    <mergeCell ref="A16:H17"/>
    <mergeCell ref="I16:AD17"/>
    <mergeCell ref="AE16:AG17"/>
    <mergeCell ref="AH16:BF19"/>
    <mergeCell ref="A18:H23"/>
    <mergeCell ref="I18:AD21"/>
    <mergeCell ref="AE18:AE20"/>
    <mergeCell ref="AE21:AE23"/>
    <mergeCell ref="AY20:AZ21"/>
    <mergeCell ref="A8:H15"/>
    <mergeCell ref="I8:J15"/>
    <mergeCell ref="K8:N15"/>
    <mergeCell ref="O8:P15"/>
    <mergeCell ref="L27:Q29"/>
    <mergeCell ref="R27:V29"/>
    <mergeCell ref="A1:BF2"/>
    <mergeCell ref="A3:BF4"/>
    <mergeCell ref="A5:BF5"/>
    <mergeCell ref="A6:V7"/>
    <mergeCell ref="W6:AM7"/>
    <mergeCell ref="AN6:BF7"/>
    <mergeCell ref="Q8:T15"/>
    <mergeCell ref="U8:Z9"/>
    <mergeCell ref="AA8:AH15"/>
  </mergeCells>
  <phoneticPr fontId="1"/>
  <printOptions horizontalCentered="1"/>
  <pageMargins left="0.59055118110236227" right="0.59055118110236227" top="0.78740157480314965" bottom="0.19685039370078741" header="0.51181102362204722" footer="0.51181102362204722"/>
  <pageSetup paperSize="9" orientation="landscape" r:id="rId1"/>
  <headerFooter>
    <oddHeader>&amp;L令和8年度入学試験用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170"/>
  <sheetViews>
    <sheetView topLeftCell="A22" zoomScaleNormal="100" workbookViewId="0">
      <selection activeCell="W35" sqref="W35:BF39"/>
    </sheetView>
  </sheetViews>
  <sheetFormatPr defaultRowHeight="13.2" x14ac:dyDescent="0.2"/>
  <cols>
    <col min="1" max="6" width="2.109375" customWidth="1"/>
    <col min="7" max="44" width="2.33203125" customWidth="1"/>
    <col min="45" max="58" width="2.109375" customWidth="1"/>
    <col min="59" max="66" width="2.21875" customWidth="1"/>
  </cols>
  <sheetData>
    <row r="1" spans="1:58" ht="10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</row>
    <row r="2" spans="1:58" ht="6.7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</row>
    <row r="3" spans="1:58" ht="12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</row>
    <row r="4" spans="1:58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</row>
    <row r="5" spans="1:58" ht="4.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</row>
    <row r="6" spans="1:58" ht="9" customHeight="1" x14ac:dyDescent="0.2">
      <c r="A6" s="56" t="s">
        <v>112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61" t="s">
        <v>0</v>
      </c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7" spans="1:58" ht="9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8.1" customHeight="1" x14ac:dyDescent="0.2">
      <c r="A8" s="108" t="s">
        <v>111</v>
      </c>
      <c r="B8" s="63"/>
      <c r="C8" s="63"/>
      <c r="D8" s="63"/>
      <c r="E8" s="63"/>
      <c r="F8" s="63"/>
      <c r="G8" s="63"/>
      <c r="H8" s="64"/>
      <c r="I8" s="108"/>
      <c r="J8" s="63"/>
      <c r="K8" s="63" t="s">
        <v>110</v>
      </c>
      <c r="L8" s="63"/>
      <c r="M8" s="63"/>
      <c r="N8" s="64"/>
      <c r="O8" s="108"/>
      <c r="P8" s="63"/>
      <c r="Q8" s="63" t="s">
        <v>109</v>
      </c>
      <c r="R8" s="63"/>
      <c r="S8" s="63"/>
      <c r="T8" s="64"/>
      <c r="U8" s="237"/>
      <c r="V8" s="238"/>
      <c r="W8" s="238"/>
      <c r="X8" s="238"/>
      <c r="Y8" s="238"/>
      <c r="Z8" s="239"/>
      <c r="AA8" s="71"/>
      <c r="AB8" s="67"/>
      <c r="AC8" s="67"/>
      <c r="AD8" s="67"/>
      <c r="AE8" s="67"/>
      <c r="AF8" s="67"/>
      <c r="AG8" s="68"/>
      <c r="AH8" s="72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58" ht="8.1" customHeight="1" x14ac:dyDescent="0.2">
      <c r="A9" s="109"/>
      <c r="B9" s="65"/>
      <c r="C9" s="65"/>
      <c r="D9" s="65"/>
      <c r="E9" s="65"/>
      <c r="F9" s="65"/>
      <c r="G9" s="65"/>
      <c r="H9" s="66"/>
      <c r="I9" s="109"/>
      <c r="J9" s="65"/>
      <c r="K9" s="65"/>
      <c r="L9" s="65"/>
      <c r="M9" s="65"/>
      <c r="N9" s="66"/>
      <c r="O9" s="109"/>
      <c r="P9" s="65"/>
      <c r="Q9" s="65"/>
      <c r="R9" s="65"/>
      <c r="S9" s="65"/>
      <c r="T9" s="66"/>
      <c r="U9" s="228"/>
      <c r="V9" s="229"/>
      <c r="W9" s="229"/>
      <c r="X9" s="229"/>
      <c r="Y9" s="229"/>
      <c r="Z9" s="230"/>
      <c r="AA9" s="72"/>
      <c r="AB9" s="69"/>
      <c r="AC9" s="69"/>
      <c r="AD9" s="69"/>
      <c r="AE9" s="69"/>
      <c r="AF9" s="69"/>
      <c r="AG9" s="70"/>
      <c r="AH9" s="72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</row>
    <row r="10" spans="1:58" ht="8.1" customHeight="1" x14ac:dyDescent="0.2">
      <c r="A10" s="109"/>
      <c r="B10" s="65"/>
      <c r="C10" s="65"/>
      <c r="D10" s="65"/>
      <c r="E10" s="65"/>
      <c r="F10" s="65"/>
      <c r="G10" s="65"/>
      <c r="H10" s="66"/>
      <c r="I10" s="109"/>
      <c r="J10" s="65"/>
      <c r="K10" s="65"/>
      <c r="L10" s="65"/>
      <c r="M10" s="65"/>
      <c r="N10" s="66"/>
      <c r="O10" s="109"/>
      <c r="P10" s="65"/>
      <c r="Q10" s="65"/>
      <c r="R10" s="65"/>
      <c r="S10" s="65"/>
      <c r="T10" s="66"/>
      <c r="U10" s="234" t="s">
        <v>13</v>
      </c>
      <c r="V10" s="235"/>
      <c r="W10" s="235"/>
      <c r="X10" s="235"/>
      <c r="Y10" s="235"/>
      <c r="Z10" s="236"/>
      <c r="AA10" s="72"/>
      <c r="AB10" s="69"/>
      <c r="AC10" s="69"/>
      <c r="AD10" s="69"/>
      <c r="AE10" s="69"/>
      <c r="AF10" s="69"/>
      <c r="AG10" s="70"/>
      <c r="AH10" s="72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</row>
    <row r="11" spans="1:58" ht="8.1" customHeight="1" x14ac:dyDescent="0.2">
      <c r="A11" s="109"/>
      <c r="B11" s="65"/>
      <c r="C11" s="65"/>
      <c r="D11" s="65"/>
      <c r="E11" s="65"/>
      <c r="F11" s="65"/>
      <c r="G11" s="65"/>
      <c r="H11" s="66"/>
      <c r="I11" s="109"/>
      <c r="J11" s="65"/>
      <c r="K11" s="65"/>
      <c r="L11" s="65"/>
      <c r="M11" s="65"/>
      <c r="N11" s="66"/>
      <c r="O11" s="109"/>
      <c r="P11" s="65"/>
      <c r="Q11" s="65"/>
      <c r="R11" s="65"/>
      <c r="S11" s="65"/>
      <c r="T11" s="66"/>
      <c r="U11" s="234"/>
      <c r="V11" s="235"/>
      <c r="W11" s="235"/>
      <c r="X11" s="235"/>
      <c r="Y11" s="235"/>
      <c r="Z11" s="236"/>
      <c r="AA11" s="72"/>
      <c r="AB11" s="69"/>
      <c r="AC11" s="69"/>
      <c r="AD11" s="69"/>
      <c r="AE11" s="69"/>
      <c r="AF11" s="69"/>
      <c r="AG11" s="70"/>
      <c r="AH11" s="72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</row>
    <row r="12" spans="1:58" ht="8.1" customHeight="1" x14ac:dyDescent="0.2">
      <c r="A12" s="109"/>
      <c r="B12" s="65"/>
      <c r="C12" s="65"/>
      <c r="D12" s="65"/>
      <c r="E12" s="65"/>
      <c r="F12" s="65"/>
      <c r="G12" s="65"/>
      <c r="H12" s="66"/>
      <c r="I12" s="109"/>
      <c r="J12" s="65"/>
      <c r="K12" s="65"/>
      <c r="L12" s="65"/>
      <c r="M12" s="65"/>
      <c r="N12" s="66"/>
      <c r="O12" s="109"/>
      <c r="P12" s="65"/>
      <c r="Q12" s="65"/>
      <c r="R12" s="65"/>
      <c r="S12" s="65"/>
      <c r="T12" s="66"/>
      <c r="U12" s="228" t="s">
        <v>12</v>
      </c>
      <c r="V12" s="229"/>
      <c r="W12" s="229"/>
      <c r="X12" s="229"/>
      <c r="Y12" s="229"/>
      <c r="Z12" s="230"/>
      <c r="AA12" s="72"/>
      <c r="AB12" s="69"/>
      <c r="AC12" s="69"/>
      <c r="AD12" s="69"/>
      <c r="AE12" s="69"/>
      <c r="AF12" s="69"/>
      <c r="AG12" s="70"/>
      <c r="AH12" s="72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</row>
    <row r="13" spans="1:58" ht="8.1" customHeight="1" x14ac:dyDescent="0.2">
      <c r="A13" s="109"/>
      <c r="B13" s="65"/>
      <c r="C13" s="65"/>
      <c r="D13" s="65"/>
      <c r="E13" s="65"/>
      <c r="F13" s="65"/>
      <c r="G13" s="65"/>
      <c r="H13" s="66"/>
      <c r="I13" s="109"/>
      <c r="J13" s="65"/>
      <c r="K13" s="65"/>
      <c r="L13" s="65"/>
      <c r="M13" s="65"/>
      <c r="N13" s="66"/>
      <c r="O13" s="109"/>
      <c r="P13" s="65"/>
      <c r="Q13" s="65"/>
      <c r="R13" s="65"/>
      <c r="S13" s="65"/>
      <c r="T13" s="66"/>
      <c r="U13" s="228"/>
      <c r="V13" s="229"/>
      <c r="W13" s="229"/>
      <c r="X13" s="229"/>
      <c r="Y13" s="229"/>
      <c r="Z13" s="230"/>
      <c r="AA13" s="72"/>
      <c r="AB13" s="69"/>
      <c r="AC13" s="69"/>
      <c r="AD13" s="69"/>
      <c r="AE13" s="69"/>
      <c r="AF13" s="69"/>
      <c r="AG13" s="70"/>
      <c r="AH13" s="72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</row>
    <row r="14" spans="1:58" ht="8.1" customHeight="1" x14ac:dyDescent="0.2">
      <c r="A14" s="109"/>
      <c r="B14" s="65"/>
      <c r="C14" s="65"/>
      <c r="D14" s="65"/>
      <c r="E14" s="65"/>
      <c r="F14" s="65"/>
      <c r="G14" s="65"/>
      <c r="H14" s="66"/>
      <c r="I14" s="109"/>
      <c r="J14" s="65"/>
      <c r="K14" s="65"/>
      <c r="L14" s="65"/>
      <c r="M14" s="65"/>
      <c r="N14" s="66"/>
      <c r="O14" s="109"/>
      <c r="P14" s="65"/>
      <c r="Q14" s="65"/>
      <c r="R14" s="65"/>
      <c r="S14" s="65"/>
      <c r="T14" s="66"/>
      <c r="U14" s="228"/>
      <c r="V14" s="229"/>
      <c r="W14" s="229"/>
      <c r="X14" s="229"/>
      <c r="Y14" s="229"/>
      <c r="Z14" s="230"/>
      <c r="AA14" s="72"/>
      <c r="AB14" s="69"/>
      <c r="AC14" s="69"/>
      <c r="AD14" s="69"/>
      <c r="AE14" s="69"/>
      <c r="AF14" s="69"/>
      <c r="AG14" s="70"/>
      <c r="AH14" s="72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5" spans="1:58" ht="8.1" customHeight="1" x14ac:dyDescent="0.2">
      <c r="A15" s="109"/>
      <c r="B15" s="65"/>
      <c r="C15" s="65"/>
      <c r="D15" s="65"/>
      <c r="E15" s="65"/>
      <c r="F15" s="65"/>
      <c r="G15" s="65"/>
      <c r="H15" s="66"/>
      <c r="I15" s="109"/>
      <c r="J15" s="65"/>
      <c r="K15" s="65"/>
      <c r="L15" s="65"/>
      <c r="M15" s="65"/>
      <c r="N15" s="66"/>
      <c r="O15" s="109"/>
      <c r="P15" s="65"/>
      <c r="Q15" s="65"/>
      <c r="R15" s="65"/>
      <c r="S15" s="65"/>
      <c r="T15" s="66"/>
      <c r="U15" s="231"/>
      <c r="V15" s="232"/>
      <c r="W15" s="232"/>
      <c r="X15" s="232"/>
      <c r="Y15" s="232"/>
      <c r="Z15" s="233"/>
      <c r="AA15" s="97"/>
      <c r="AB15" s="98"/>
      <c r="AC15" s="98"/>
      <c r="AD15" s="98"/>
      <c r="AE15" s="98"/>
      <c r="AF15" s="98"/>
      <c r="AG15" s="99"/>
      <c r="AH15" s="97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</row>
    <row r="16" spans="1:58" ht="8.25" customHeight="1" x14ac:dyDescent="0.2">
      <c r="A16" s="71" t="s">
        <v>14</v>
      </c>
      <c r="B16" s="67"/>
      <c r="C16" s="67"/>
      <c r="D16" s="67"/>
      <c r="E16" s="67"/>
      <c r="F16" s="67"/>
      <c r="G16" s="67"/>
      <c r="H16" s="68"/>
      <c r="I16" s="240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71" t="s">
        <v>1</v>
      </c>
      <c r="AF16" s="67"/>
      <c r="AG16" s="68"/>
      <c r="AH16" s="244" t="s">
        <v>107</v>
      </c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6"/>
    </row>
    <row r="17" spans="1:58" ht="8.25" customHeight="1" x14ac:dyDescent="0.2">
      <c r="A17" s="84"/>
      <c r="B17" s="85"/>
      <c r="C17" s="85"/>
      <c r="D17" s="85"/>
      <c r="E17" s="85"/>
      <c r="F17" s="85"/>
      <c r="G17" s="85"/>
      <c r="H17" s="86"/>
      <c r="I17" s="242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84"/>
      <c r="AF17" s="85"/>
      <c r="AG17" s="86"/>
      <c r="AH17" s="247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9"/>
    </row>
    <row r="18" spans="1:58" ht="8.25" customHeight="1" x14ac:dyDescent="0.2">
      <c r="A18" s="72" t="s">
        <v>11</v>
      </c>
      <c r="B18" s="69"/>
      <c r="C18" s="69"/>
      <c r="D18" s="69"/>
      <c r="E18" s="69"/>
      <c r="F18" s="69"/>
      <c r="G18" s="69"/>
      <c r="H18" s="70"/>
      <c r="I18" s="250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4"/>
      <c r="AF18" s="203" t="s">
        <v>36</v>
      </c>
      <c r="AG18" s="204"/>
      <c r="AH18" s="247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9"/>
    </row>
    <row r="19" spans="1:58" ht="8.25" customHeight="1" x14ac:dyDescent="0.2">
      <c r="A19" s="72"/>
      <c r="B19" s="69"/>
      <c r="C19" s="69"/>
      <c r="D19" s="69"/>
      <c r="E19" s="69"/>
      <c r="F19" s="69"/>
      <c r="G19" s="69"/>
      <c r="H19" s="70"/>
      <c r="I19" s="252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5"/>
      <c r="AF19" s="205"/>
      <c r="AG19" s="206"/>
      <c r="AH19" s="247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9"/>
    </row>
    <row r="20" spans="1:58" ht="8.25" customHeight="1" x14ac:dyDescent="0.2">
      <c r="A20" s="72"/>
      <c r="B20" s="69"/>
      <c r="C20" s="69"/>
      <c r="D20" s="69"/>
      <c r="E20" s="69"/>
      <c r="F20" s="69"/>
      <c r="G20" s="69"/>
      <c r="H20" s="70"/>
      <c r="I20" s="252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5"/>
      <c r="AF20" s="205"/>
      <c r="AG20" s="206"/>
      <c r="AH20" s="256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69" t="s">
        <v>2</v>
      </c>
      <c r="AW20" s="69"/>
      <c r="AX20" s="69"/>
      <c r="AY20" s="260"/>
      <c r="AZ20" s="260"/>
      <c r="BA20" s="82" t="s">
        <v>38</v>
      </c>
      <c r="BB20" s="82"/>
      <c r="BC20" s="82"/>
      <c r="BD20" s="82"/>
      <c r="BE20" s="82"/>
      <c r="BF20" s="83"/>
    </row>
    <row r="21" spans="1:58" ht="8.25" customHeight="1" x14ac:dyDescent="0.2">
      <c r="A21" s="72"/>
      <c r="B21" s="69"/>
      <c r="C21" s="69"/>
      <c r="D21" s="69"/>
      <c r="E21" s="69"/>
      <c r="F21" s="69"/>
      <c r="G21" s="69"/>
      <c r="H21" s="70"/>
      <c r="I21" s="252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5"/>
      <c r="AF21" s="205" t="s">
        <v>37</v>
      </c>
      <c r="AG21" s="206"/>
      <c r="AH21" s="256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69"/>
      <c r="AW21" s="69"/>
      <c r="AX21" s="69"/>
      <c r="AY21" s="260"/>
      <c r="AZ21" s="260"/>
      <c r="BA21" s="82"/>
      <c r="BB21" s="82"/>
      <c r="BC21" s="82"/>
      <c r="BD21" s="82"/>
      <c r="BE21" s="82"/>
      <c r="BF21" s="83"/>
    </row>
    <row r="22" spans="1:58" ht="8.25" customHeight="1" x14ac:dyDescent="0.2">
      <c r="A22" s="72"/>
      <c r="B22" s="69"/>
      <c r="C22" s="69"/>
      <c r="D22" s="69"/>
      <c r="E22" s="69"/>
      <c r="F22" s="69"/>
      <c r="G22" s="69"/>
      <c r="H22" s="70"/>
      <c r="I22" s="262" t="s">
        <v>29</v>
      </c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55"/>
      <c r="AF22" s="205"/>
      <c r="AG22" s="206"/>
      <c r="AH22" s="256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69"/>
      <c r="AW22" s="69"/>
      <c r="AX22" s="69"/>
      <c r="AY22" s="260"/>
      <c r="AZ22" s="260"/>
      <c r="BA22" s="82" t="s">
        <v>39</v>
      </c>
      <c r="BB22" s="82"/>
      <c r="BC22" s="82"/>
      <c r="BD22" s="82"/>
      <c r="BE22" s="82"/>
      <c r="BF22" s="83"/>
    </row>
    <row r="23" spans="1:58" ht="8.25" customHeight="1" x14ac:dyDescent="0.2">
      <c r="A23" s="97"/>
      <c r="B23" s="98"/>
      <c r="C23" s="98"/>
      <c r="D23" s="98"/>
      <c r="E23" s="98"/>
      <c r="F23" s="98"/>
      <c r="G23" s="98"/>
      <c r="H23" s="99"/>
      <c r="I23" s="264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1"/>
      <c r="AF23" s="207"/>
      <c r="AG23" s="208"/>
      <c r="AH23" s="258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98"/>
      <c r="AW23" s="98"/>
      <c r="AX23" s="98"/>
      <c r="AY23" s="266"/>
      <c r="AZ23" s="266"/>
      <c r="BA23" s="197"/>
      <c r="BB23" s="197"/>
      <c r="BC23" s="197"/>
      <c r="BD23" s="197"/>
      <c r="BE23" s="197"/>
      <c r="BF23" s="198"/>
    </row>
    <row r="24" spans="1:58" ht="7.5" customHeight="1" x14ac:dyDescent="0.2">
      <c r="A24" s="73" t="s">
        <v>26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 t="s">
        <v>116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6"/>
    </row>
    <row r="25" spans="1:58" ht="7.5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7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</row>
    <row r="26" spans="1:58" ht="7.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7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9"/>
    </row>
    <row r="27" spans="1:58" ht="7.5" customHeight="1" x14ac:dyDescent="0.2">
      <c r="A27" s="80" t="s">
        <v>15</v>
      </c>
      <c r="B27" s="80"/>
      <c r="C27" s="80"/>
      <c r="D27" s="80"/>
      <c r="E27" s="80"/>
      <c r="F27" s="80"/>
      <c r="G27" s="81" t="s">
        <v>28</v>
      </c>
      <c r="H27" s="80"/>
      <c r="I27" s="80"/>
      <c r="J27" s="80"/>
      <c r="K27" s="80"/>
      <c r="L27" s="80" t="s">
        <v>15</v>
      </c>
      <c r="M27" s="80"/>
      <c r="N27" s="80"/>
      <c r="O27" s="80"/>
      <c r="P27" s="80"/>
      <c r="Q27" s="80"/>
      <c r="R27" s="81" t="s">
        <v>28</v>
      </c>
      <c r="S27" s="80"/>
      <c r="T27" s="80"/>
      <c r="U27" s="80"/>
      <c r="V27" s="80"/>
      <c r="W27" s="77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9"/>
    </row>
    <row r="28" spans="1:58" ht="7.5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217" t="s">
        <v>42</v>
      </c>
      <c r="X28" s="218"/>
      <c r="Y28" s="218"/>
      <c r="Z28" s="218"/>
      <c r="AA28" s="218"/>
      <c r="AB28" s="218"/>
      <c r="AC28" s="218"/>
      <c r="AD28" s="218"/>
      <c r="AE28" s="218"/>
      <c r="AF28" s="267"/>
      <c r="AG28" s="267"/>
      <c r="AH28" s="267"/>
      <c r="AI28" s="267"/>
      <c r="AJ28" s="267"/>
      <c r="AK28" s="223" t="s">
        <v>43</v>
      </c>
      <c r="AL28" s="223"/>
      <c r="AM28" s="223"/>
      <c r="AN28" s="223"/>
      <c r="AO28" s="223"/>
      <c r="AP28" s="205" t="s">
        <v>44</v>
      </c>
      <c r="AQ28" s="205"/>
      <c r="AR28" s="205"/>
      <c r="AS28" s="205"/>
      <c r="AT28" s="205"/>
      <c r="AU28" s="205"/>
      <c r="AV28" s="205"/>
      <c r="AW28" s="205" t="s">
        <v>45</v>
      </c>
      <c r="AX28" s="205"/>
      <c r="AY28" s="205"/>
      <c r="AZ28" s="205"/>
      <c r="BA28" s="267"/>
      <c r="BB28" s="267"/>
      <c r="BC28" s="82" t="s">
        <v>46</v>
      </c>
      <c r="BD28" s="82"/>
      <c r="BE28" s="82"/>
      <c r="BF28" s="83"/>
    </row>
    <row r="29" spans="1:58" ht="7.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217"/>
      <c r="X29" s="218"/>
      <c r="Y29" s="218"/>
      <c r="Z29" s="218"/>
      <c r="AA29" s="218"/>
      <c r="AB29" s="218"/>
      <c r="AC29" s="218"/>
      <c r="AD29" s="218"/>
      <c r="AE29" s="218"/>
      <c r="AF29" s="267"/>
      <c r="AG29" s="267"/>
      <c r="AH29" s="267"/>
      <c r="AI29" s="267"/>
      <c r="AJ29" s="267"/>
      <c r="AK29" s="223"/>
      <c r="AL29" s="223"/>
      <c r="AM29" s="223"/>
      <c r="AN29" s="223"/>
      <c r="AO29" s="223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67"/>
      <c r="BB29" s="267"/>
      <c r="BC29" s="82"/>
      <c r="BD29" s="82"/>
      <c r="BE29" s="82"/>
      <c r="BF29" s="83"/>
    </row>
    <row r="30" spans="1:58" ht="7.5" customHeight="1" x14ac:dyDescent="0.2">
      <c r="A30" s="71" t="s">
        <v>16</v>
      </c>
      <c r="B30" s="67"/>
      <c r="C30" s="67"/>
      <c r="D30" s="67"/>
      <c r="E30" s="67"/>
      <c r="F30" s="68"/>
      <c r="G30" s="269"/>
      <c r="H30" s="270"/>
      <c r="I30" s="270"/>
      <c r="J30" s="270"/>
      <c r="K30" s="271"/>
      <c r="L30" s="71" t="s">
        <v>21</v>
      </c>
      <c r="M30" s="67"/>
      <c r="N30" s="67"/>
      <c r="O30" s="67"/>
      <c r="P30" s="67"/>
      <c r="Q30" s="68"/>
      <c r="R30" s="276"/>
      <c r="S30" s="277"/>
      <c r="T30" s="277"/>
      <c r="U30" s="277"/>
      <c r="V30" s="278"/>
      <c r="W30" s="217"/>
      <c r="X30" s="218"/>
      <c r="Y30" s="218"/>
      <c r="Z30" s="218"/>
      <c r="AA30" s="218"/>
      <c r="AB30" s="218"/>
      <c r="AC30" s="218"/>
      <c r="AD30" s="218"/>
      <c r="AE30" s="218"/>
      <c r="AF30" s="267"/>
      <c r="AG30" s="267"/>
      <c r="AH30" s="267"/>
      <c r="AI30" s="267"/>
      <c r="AJ30" s="267"/>
      <c r="AK30" s="223"/>
      <c r="AL30" s="223"/>
      <c r="AM30" s="223"/>
      <c r="AN30" s="223"/>
      <c r="AO30" s="223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67"/>
      <c r="BB30" s="267"/>
      <c r="BC30" s="82"/>
      <c r="BD30" s="82"/>
      <c r="BE30" s="82"/>
      <c r="BF30" s="83"/>
    </row>
    <row r="31" spans="1:58" ht="7.5" customHeight="1" x14ac:dyDescent="0.2">
      <c r="A31" s="72"/>
      <c r="B31" s="69"/>
      <c r="C31" s="69"/>
      <c r="D31" s="69"/>
      <c r="E31" s="69"/>
      <c r="F31" s="70"/>
      <c r="G31" s="252"/>
      <c r="H31" s="253"/>
      <c r="I31" s="253"/>
      <c r="J31" s="253"/>
      <c r="K31" s="272"/>
      <c r="L31" s="72"/>
      <c r="M31" s="69"/>
      <c r="N31" s="69"/>
      <c r="O31" s="69"/>
      <c r="P31" s="69"/>
      <c r="Q31" s="70"/>
      <c r="R31" s="279"/>
      <c r="S31" s="280"/>
      <c r="T31" s="280"/>
      <c r="U31" s="280"/>
      <c r="V31" s="281"/>
      <c r="W31" s="217"/>
      <c r="X31" s="218"/>
      <c r="Y31" s="218"/>
      <c r="Z31" s="218"/>
      <c r="AA31" s="218"/>
      <c r="AB31" s="218"/>
      <c r="AC31" s="218"/>
      <c r="AD31" s="218"/>
      <c r="AE31" s="218"/>
      <c r="AF31" s="267"/>
      <c r="AG31" s="267"/>
      <c r="AH31" s="267"/>
      <c r="AI31" s="267"/>
      <c r="AJ31" s="267"/>
      <c r="AK31" s="223"/>
      <c r="AL31" s="223"/>
      <c r="AM31" s="223"/>
      <c r="AN31" s="223"/>
      <c r="AO31" s="223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67"/>
      <c r="BB31" s="267"/>
      <c r="BC31" s="82"/>
      <c r="BD31" s="82"/>
      <c r="BE31" s="82"/>
      <c r="BF31" s="83"/>
    </row>
    <row r="32" spans="1:58" ht="7.5" customHeight="1" x14ac:dyDescent="0.2">
      <c r="A32" s="72"/>
      <c r="B32" s="69"/>
      <c r="C32" s="69"/>
      <c r="D32" s="69"/>
      <c r="E32" s="69"/>
      <c r="F32" s="70"/>
      <c r="G32" s="252"/>
      <c r="H32" s="253"/>
      <c r="I32" s="253"/>
      <c r="J32" s="253"/>
      <c r="K32" s="272"/>
      <c r="L32" s="72"/>
      <c r="M32" s="69"/>
      <c r="N32" s="69"/>
      <c r="O32" s="69"/>
      <c r="P32" s="69"/>
      <c r="Q32" s="70"/>
      <c r="R32" s="279"/>
      <c r="S32" s="280"/>
      <c r="T32" s="280"/>
      <c r="U32" s="280"/>
      <c r="V32" s="281"/>
      <c r="W32" s="219"/>
      <c r="X32" s="220"/>
      <c r="Y32" s="220"/>
      <c r="Z32" s="220"/>
      <c r="AA32" s="220"/>
      <c r="AB32" s="220"/>
      <c r="AC32" s="220"/>
      <c r="AD32" s="220"/>
      <c r="AE32" s="220"/>
      <c r="AF32" s="268"/>
      <c r="AG32" s="268"/>
      <c r="AH32" s="268"/>
      <c r="AI32" s="268"/>
      <c r="AJ32" s="268"/>
      <c r="AK32" s="224"/>
      <c r="AL32" s="224"/>
      <c r="AM32" s="224"/>
      <c r="AN32" s="224"/>
      <c r="AO32" s="224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68"/>
      <c r="BB32" s="268"/>
      <c r="BC32" s="197"/>
      <c r="BD32" s="197"/>
      <c r="BE32" s="197"/>
      <c r="BF32" s="198"/>
    </row>
    <row r="33" spans="1:58" ht="7.5" customHeight="1" x14ac:dyDescent="0.2">
      <c r="A33" s="97"/>
      <c r="B33" s="98"/>
      <c r="C33" s="98"/>
      <c r="D33" s="98"/>
      <c r="E33" s="98"/>
      <c r="F33" s="99"/>
      <c r="G33" s="273"/>
      <c r="H33" s="274"/>
      <c r="I33" s="274"/>
      <c r="J33" s="274"/>
      <c r="K33" s="275"/>
      <c r="L33" s="97"/>
      <c r="M33" s="98"/>
      <c r="N33" s="98"/>
      <c r="O33" s="98"/>
      <c r="P33" s="98"/>
      <c r="Q33" s="99"/>
      <c r="R33" s="282"/>
      <c r="S33" s="283"/>
      <c r="T33" s="283"/>
      <c r="U33" s="283"/>
      <c r="V33" s="284"/>
      <c r="W33" s="71" t="s">
        <v>32</v>
      </c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8"/>
    </row>
    <row r="34" spans="1:58" ht="7.5" customHeight="1" x14ac:dyDescent="0.2">
      <c r="A34" s="71" t="s">
        <v>17</v>
      </c>
      <c r="B34" s="67"/>
      <c r="C34" s="67"/>
      <c r="D34" s="67"/>
      <c r="E34" s="67"/>
      <c r="F34" s="68"/>
      <c r="G34" s="269"/>
      <c r="H34" s="270"/>
      <c r="I34" s="270"/>
      <c r="J34" s="270"/>
      <c r="K34" s="271"/>
      <c r="L34" s="71" t="s">
        <v>27</v>
      </c>
      <c r="M34" s="67"/>
      <c r="N34" s="67"/>
      <c r="O34" s="67"/>
      <c r="P34" s="67"/>
      <c r="Q34" s="68"/>
      <c r="R34" s="276"/>
      <c r="S34" s="277"/>
      <c r="T34" s="277"/>
      <c r="U34" s="277"/>
      <c r="V34" s="278"/>
      <c r="W34" s="72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70"/>
    </row>
    <row r="35" spans="1:58" ht="7.5" customHeight="1" x14ac:dyDescent="0.2">
      <c r="A35" s="72"/>
      <c r="B35" s="69"/>
      <c r="C35" s="69"/>
      <c r="D35" s="69"/>
      <c r="E35" s="69"/>
      <c r="F35" s="70"/>
      <c r="G35" s="252"/>
      <c r="H35" s="253"/>
      <c r="I35" s="253"/>
      <c r="J35" s="253"/>
      <c r="K35" s="272"/>
      <c r="L35" s="72"/>
      <c r="M35" s="69"/>
      <c r="N35" s="69"/>
      <c r="O35" s="69"/>
      <c r="P35" s="69"/>
      <c r="Q35" s="70"/>
      <c r="R35" s="279"/>
      <c r="S35" s="280"/>
      <c r="T35" s="280"/>
      <c r="U35" s="280"/>
      <c r="V35" s="281"/>
      <c r="W35" s="285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7"/>
    </row>
    <row r="36" spans="1:58" ht="7.5" customHeight="1" x14ac:dyDescent="0.2">
      <c r="A36" s="72"/>
      <c r="B36" s="69"/>
      <c r="C36" s="69"/>
      <c r="D36" s="69"/>
      <c r="E36" s="69"/>
      <c r="F36" s="70"/>
      <c r="G36" s="252"/>
      <c r="H36" s="253"/>
      <c r="I36" s="253"/>
      <c r="J36" s="253"/>
      <c r="K36" s="272"/>
      <c r="L36" s="72"/>
      <c r="M36" s="69"/>
      <c r="N36" s="69"/>
      <c r="O36" s="69"/>
      <c r="P36" s="69"/>
      <c r="Q36" s="70"/>
      <c r="R36" s="279"/>
      <c r="S36" s="280"/>
      <c r="T36" s="280"/>
      <c r="U36" s="280"/>
      <c r="V36" s="281"/>
      <c r="W36" s="285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7"/>
    </row>
    <row r="37" spans="1:58" ht="7.5" customHeight="1" x14ac:dyDescent="0.2">
      <c r="A37" s="97"/>
      <c r="B37" s="98"/>
      <c r="C37" s="98"/>
      <c r="D37" s="98"/>
      <c r="E37" s="98"/>
      <c r="F37" s="99"/>
      <c r="G37" s="273"/>
      <c r="H37" s="274"/>
      <c r="I37" s="274"/>
      <c r="J37" s="274"/>
      <c r="K37" s="275"/>
      <c r="L37" s="97"/>
      <c r="M37" s="98"/>
      <c r="N37" s="98"/>
      <c r="O37" s="98"/>
      <c r="P37" s="98"/>
      <c r="Q37" s="99"/>
      <c r="R37" s="282"/>
      <c r="S37" s="283"/>
      <c r="T37" s="283"/>
      <c r="U37" s="283"/>
      <c r="V37" s="284"/>
      <c r="W37" s="285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7"/>
    </row>
    <row r="38" spans="1:58" ht="7.5" customHeight="1" x14ac:dyDescent="0.2">
      <c r="A38" s="71" t="s">
        <v>18</v>
      </c>
      <c r="B38" s="67"/>
      <c r="C38" s="67"/>
      <c r="D38" s="67"/>
      <c r="E38" s="67"/>
      <c r="F38" s="68"/>
      <c r="G38" s="269"/>
      <c r="H38" s="270"/>
      <c r="I38" s="270"/>
      <c r="J38" s="270"/>
      <c r="K38" s="271"/>
      <c r="L38" s="71" t="s">
        <v>23</v>
      </c>
      <c r="M38" s="67"/>
      <c r="N38" s="67"/>
      <c r="O38" s="67"/>
      <c r="P38" s="67"/>
      <c r="Q38" s="68"/>
      <c r="R38" s="276"/>
      <c r="S38" s="277"/>
      <c r="T38" s="277"/>
      <c r="U38" s="277"/>
      <c r="V38" s="278"/>
      <c r="W38" s="285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7"/>
    </row>
    <row r="39" spans="1:58" ht="7.5" customHeight="1" x14ac:dyDescent="0.2">
      <c r="A39" s="72"/>
      <c r="B39" s="69"/>
      <c r="C39" s="69"/>
      <c r="D39" s="69"/>
      <c r="E39" s="69"/>
      <c r="F39" s="70"/>
      <c r="G39" s="252"/>
      <c r="H39" s="253"/>
      <c r="I39" s="253"/>
      <c r="J39" s="253"/>
      <c r="K39" s="272"/>
      <c r="L39" s="72"/>
      <c r="M39" s="69"/>
      <c r="N39" s="69"/>
      <c r="O39" s="69"/>
      <c r="P39" s="69"/>
      <c r="Q39" s="70"/>
      <c r="R39" s="279"/>
      <c r="S39" s="280"/>
      <c r="T39" s="280"/>
      <c r="U39" s="280"/>
      <c r="V39" s="281"/>
      <c r="W39" s="288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90"/>
    </row>
    <row r="40" spans="1:58" ht="7.5" customHeight="1" x14ac:dyDescent="0.2">
      <c r="A40" s="72"/>
      <c r="B40" s="69"/>
      <c r="C40" s="69"/>
      <c r="D40" s="69"/>
      <c r="E40" s="69"/>
      <c r="F40" s="70"/>
      <c r="G40" s="252"/>
      <c r="H40" s="253"/>
      <c r="I40" s="253"/>
      <c r="J40" s="253"/>
      <c r="K40" s="272"/>
      <c r="L40" s="72"/>
      <c r="M40" s="69"/>
      <c r="N40" s="69"/>
      <c r="O40" s="69"/>
      <c r="P40" s="69"/>
      <c r="Q40" s="70"/>
      <c r="R40" s="279"/>
      <c r="S40" s="280"/>
      <c r="T40" s="280"/>
      <c r="U40" s="280"/>
      <c r="V40" s="281"/>
      <c r="W40" s="71" t="s">
        <v>33</v>
      </c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8"/>
    </row>
    <row r="41" spans="1:58" ht="7.5" customHeight="1" x14ac:dyDescent="0.2">
      <c r="A41" s="97"/>
      <c r="B41" s="98"/>
      <c r="C41" s="98"/>
      <c r="D41" s="98"/>
      <c r="E41" s="98"/>
      <c r="F41" s="99"/>
      <c r="G41" s="273"/>
      <c r="H41" s="274"/>
      <c r="I41" s="274"/>
      <c r="J41" s="274"/>
      <c r="K41" s="275"/>
      <c r="L41" s="97"/>
      <c r="M41" s="98"/>
      <c r="N41" s="98"/>
      <c r="O41" s="98"/>
      <c r="P41" s="98"/>
      <c r="Q41" s="99"/>
      <c r="R41" s="282"/>
      <c r="S41" s="283"/>
      <c r="T41" s="283"/>
      <c r="U41" s="283"/>
      <c r="V41" s="284"/>
      <c r="W41" s="72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70"/>
    </row>
    <row r="42" spans="1:58" ht="7.5" customHeight="1" x14ac:dyDescent="0.2">
      <c r="A42" s="71" t="s">
        <v>19</v>
      </c>
      <c r="B42" s="67"/>
      <c r="C42" s="67"/>
      <c r="D42" s="67"/>
      <c r="E42" s="67"/>
      <c r="F42" s="68"/>
      <c r="G42" s="269"/>
      <c r="H42" s="270"/>
      <c r="I42" s="270"/>
      <c r="J42" s="270"/>
      <c r="K42" s="271"/>
      <c r="L42" s="71" t="s">
        <v>22</v>
      </c>
      <c r="M42" s="67"/>
      <c r="N42" s="67"/>
      <c r="O42" s="67"/>
      <c r="P42" s="67"/>
      <c r="Q42" s="68"/>
      <c r="R42" s="276"/>
      <c r="S42" s="277"/>
      <c r="T42" s="277"/>
      <c r="U42" s="277"/>
      <c r="V42" s="278"/>
      <c r="W42" s="291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3"/>
    </row>
    <row r="43" spans="1:58" ht="7.5" customHeight="1" x14ac:dyDescent="0.2">
      <c r="A43" s="72"/>
      <c r="B43" s="69"/>
      <c r="C43" s="69"/>
      <c r="D43" s="69"/>
      <c r="E43" s="69"/>
      <c r="F43" s="70"/>
      <c r="G43" s="252"/>
      <c r="H43" s="253"/>
      <c r="I43" s="253"/>
      <c r="J43" s="253"/>
      <c r="K43" s="272"/>
      <c r="L43" s="72"/>
      <c r="M43" s="69"/>
      <c r="N43" s="69"/>
      <c r="O43" s="69"/>
      <c r="P43" s="69"/>
      <c r="Q43" s="70"/>
      <c r="R43" s="279"/>
      <c r="S43" s="280"/>
      <c r="T43" s="280"/>
      <c r="U43" s="280"/>
      <c r="V43" s="281"/>
      <c r="W43" s="291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3"/>
    </row>
    <row r="44" spans="1:58" ht="7.5" customHeight="1" x14ac:dyDescent="0.2">
      <c r="A44" s="72"/>
      <c r="B44" s="69"/>
      <c r="C44" s="69"/>
      <c r="D44" s="69"/>
      <c r="E44" s="69"/>
      <c r="F44" s="70"/>
      <c r="G44" s="252"/>
      <c r="H44" s="253"/>
      <c r="I44" s="253"/>
      <c r="J44" s="253"/>
      <c r="K44" s="272"/>
      <c r="L44" s="72"/>
      <c r="M44" s="69"/>
      <c r="N44" s="69"/>
      <c r="O44" s="69"/>
      <c r="P44" s="69"/>
      <c r="Q44" s="70"/>
      <c r="R44" s="279"/>
      <c r="S44" s="280"/>
      <c r="T44" s="280"/>
      <c r="U44" s="280"/>
      <c r="V44" s="281"/>
      <c r="W44" s="291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3"/>
    </row>
    <row r="45" spans="1:58" ht="7.5" customHeight="1" thickBot="1" x14ac:dyDescent="0.25">
      <c r="A45" s="97"/>
      <c r="B45" s="98"/>
      <c r="C45" s="98"/>
      <c r="D45" s="98"/>
      <c r="E45" s="98"/>
      <c r="F45" s="99"/>
      <c r="G45" s="273"/>
      <c r="H45" s="274"/>
      <c r="I45" s="274"/>
      <c r="J45" s="274"/>
      <c r="K45" s="275"/>
      <c r="L45" s="72"/>
      <c r="M45" s="69"/>
      <c r="N45" s="69"/>
      <c r="O45" s="69"/>
      <c r="P45" s="69"/>
      <c r="Q45" s="70"/>
      <c r="R45" s="279"/>
      <c r="S45" s="280"/>
      <c r="T45" s="280"/>
      <c r="U45" s="280"/>
      <c r="V45" s="281"/>
      <c r="W45" s="291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3"/>
    </row>
    <row r="46" spans="1:58" ht="7.5" customHeight="1" thickTop="1" x14ac:dyDescent="0.2">
      <c r="A46" s="71" t="s">
        <v>20</v>
      </c>
      <c r="B46" s="67"/>
      <c r="C46" s="67"/>
      <c r="D46" s="67"/>
      <c r="E46" s="67"/>
      <c r="F46" s="68"/>
      <c r="G46" s="269"/>
      <c r="H46" s="270"/>
      <c r="I46" s="270"/>
      <c r="J46" s="270"/>
      <c r="K46" s="271"/>
      <c r="L46" s="131" t="s">
        <v>24</v>
      </c>
      <c r="M46" s="132"/>
      <c r="N46" s="132"/>
      <c r="O46" s="132"/>
      <c r="P46" s="132"/>
      <c r="Q46" s="133"/>
      <c r="R46" s="297"/>
      <c r="S46" s="298"/>
      <c r="T46" s="298"/>
      <c r="U46" s="298"/>
      <c r="V46" s="299"/>
      <c r="W46" s="294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6"/>
    </row>
    <row r="47" spans="1:58" ht="7.5" customHeight="1" x14ac:dyDescent="0.2">
      <c r="A47" s="72"/>
      <c r="B47" s="69"/>
      <c r="C47" s="69"/>
      <c r="D47" s="69"/>
      <c r="E47" s="69"/>
      <c r="F47" s="70"/>
      <c r="G47" s="252"/>
      <c r="H47" s="253"/>
      <c r="I47" s="253"/>
      <c r="J47" s="253"/>
      <c r="K47" s="272"/>
      <c r="L47" s="72"/>
      <c r="M47" s="69"/>
      <c r="N47" s="69"/>
      <c r="O47" s="69"/>
      <c r="P47" s="69"/>
      <c r="Q47" s="70"/>
      <c r="R47" s="279"/>
      <c r="S47" s="280"/>
      <c r="T47" s="280"/>
      <c r="U47" s="280"/>
      <c r="V47" s="281"/>
      <c r="W47" s="87" t="s">
        <v>5</v>
      </c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1"/>
    </row>
    <row r="48" spans="1:58" ht="7.5" customHeight="1" x14ac:dyDescent="0.2">
      <c r="A48" s="72"/>
      <c r="B48" s="69"/>
      <c r="C48" s="69"/>
      <c r="D48" s="69"/>
      <c r="E48" s="69"/>
      <c r="F48" s="70"/>
      <c r="G48" s="252"/>
      <c r="H48" s="253"/>
      <c r="I48" s="253"/>
      <c r="J48" s="253"/>
      <c r="K48" s="272"/>
      <c r="L48" s="72"/>
      <c r="M48" s="69"/>
      <c r="N48" s="69"/>
      <c r="O48" s="69"/>
      <c r="P48" s="69"/>
      <c r="Q48" s="70"/>
      <c r="R48" s="279"/>
      <c r="S48" s="280"/>
      <c r="T48" s="280"/>
      <c r="U48" s="280"/>
      <c r="V48" s="281"/>
      <c r="W48" s="112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4"/>
    </row>
    <row r="49" spans="1:58" ht="7.5" customHeight="1" x14ac:dyDescent="0.2">
      <c r="A49" s="97"/>
      <c r="B49" s="98"/>
      <c r="C49" s="98"/>
      <c r="D49" s="98"/>
      <c r="E49" s="98"/>
      <c r="F49" s="99"/>
      <c r="G49" s="273"/>
      <c r="H49" s="274"/>
      <c r="I49" s="274"/>
      <c r="J49" s="274"/>
      <c r="K49" s="275"/>
      <c r="L49" s="97"/>
      <c r="M49" s="98"/>
      <c r="N49" s="98"/>
      <c r="O49" s="98"/>
      <c r="P49" s="98"/>
      <c r="Q49" s="99"/>
      <c r="R49" s="282"/>
      <c r="S49" s="283"/>
      <c r="T49" s="283"/>
      <c r="U49" s="283"/>
      <c r="V49" s="284"/>
      <c r="W49" s="300" t="s">
        <v>104</v>
      </c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301"/>
    </row>
    <row r="50" spans="1:58" ht="7.5" customHeight="1" x14ac:dyDescent="0.2">
      <c r="A50" s="157" t="s">
        <v>25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9"/>
      <c r="W50" s="30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301"/>
    </row>
    <row r="51" spans="1:58" ht="7.5" customHeight="1" x14ac:dyDescent="0.2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2"/>
      <c r="W51" s="150" t="s">
        <v>6</v>
      </c>
      <c r="X51" s="151"/>
      <c r="Y51" s="151"/>
      <c r="Z51" s="151"/>
      <c r="AA51" s="151"/>
      <c r="AB51" s="151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3"/>
    </row>
    <row r="52" spans="1:58" ht="7.5" customHeight="1" x14ac:dyDescent="0.2">
      <c r="A52" s="165" t="s">
        <v>3</v>
      </c>
      <c r="B52" s="166"/>
      <c r="C52" s="167"/>
      <c r="D52" s="168" t="s">
        <v>31</v>
      </c>
      <c r="E52" s="169"/>
      <c r="F52" s="169"/>
      <c r="G52" s="169"/>
      <c r="H52" s="12"/>
      <c r="I52" s="174" t="s">
        <v>30</v>
      </c>
      <c r="J52" s="174"/>
      <c r="K52" s="174"/>
      <c r="L52" s="175"/>
      <c r="M52" s="71" t="s">
        <v>4</v>
      </c>
      <c r="N52" s="67"/>
      <c r="O52" s="67"/>
      <c r="P52" s="67"/>
      <c r="Q52" s="67"/>
      <c r="R52" s="67"/>
      <c r="S52" s="67"/>
      <c r="T52" s="67"/>
      <c r="U52" s="67"/>
      <c r="V52" s="68"/>
      <c r="W52" s="150"/>
      <c r="X52" s="151"/>
      <c r="Y52" s="151"/>
      <c r="Z52" s="151"/>
      <c r="AA52" s="151"/>
      <c r="AB52" s="151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3"/>
    </row>
    <row r="53" spans="1:58" ht="7.5" customHeight="1" x14ac:dyDescent="0.2">
      <c r="A53" s="165"/>
      <c r="B53" s="166"/>
      <c r="C53" s="167"/>
      <c r="D53" s="170"/>
      <c r="E53" s="171"/>
      <c r="F53" s="171"/>
      <c r="G53" s="171"/>
      <c r="H53" s="11"/>
      <c r="I53" s="176"/>
      <c r="J53" s="176"/>
      <c r="K53" s="176"/>
      <c r="L53" s="177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150"/>
      <c r="X53" s="151"/>
      <c r="Y53" s="151"/>
      <c r="Z53" s="151"/>
      <c r="AA53" s="151"/>
      <c r="AB53" s="151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3"/>
    </row>
    <row r="54" spans="1:58" ht="7.5" customHeight="1" x14ac:dyDescent="0.2">
      <c r="A54" s="160"/>
      <c r="B54" s="161"/>
      <c r="C54" s="162"/>
      <c r="D54" s="172"/>
      <c r="E54" s="173"/>
      <c r="F54" s="173"/>
      <c r="G54" s="173"/>
      <c r="H54" s="13"/>
      <c r="I54" s="178"/>
      <c r="J54" s="178"/>
      <c r="K54" s="178"/>
      <c r="L54" s="179"/>
      <c r="M54" s="97"/>
      <c r="N54" s="98"/>
      <c r="O54" s="98"/>
      <c r="P54" s="98"/>
      <c r="Q54" s="98"/>
      <c r="R54" s="98"/>
      <c r="S54" s="98"/>
      <c r="T54" s="98"/>
      <c r="U54" s="98"/>
      <c r="V54" s="99"/>
      <c r="W54" s="150"/>
      <c r="X54" s="151"/>
      <c r="Y54" s="151"/>
      <c r="Z54" s="151"/>
      <c r="AA54" s="151"/>
      <c r="AB54" s="151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3"/>
    </row>
    <row r="55" spans="1:58" ht="7.5" customHeight="1" x14ac:dyDescent="0.2">
      <c r="A55" s="73">
        <v>1</v>
      </c>
      <c r="B55" s="73"/>
      <c r="C55" s="73"/>
      <c r="D55" s="312"/>
      <c r="E55" s="313"/>
      <c r="F55" s="313"/>
      <c r="G55" s="313"/>
      <c r="H55" s="7"/>
      <c r="I55" s="11"/>
      <c r="M55" s="240"/>
      <c r="N55" s="241"/>
      <c r="O55" s="241"/>
      <c r="P55" s="241"/>
      <c r="Q55" s="241"/>
      <c r="R55" s="241"/>
      <c r="S55" s="241"/>
      <c r="T55" s="241"/>
      <c r="U55" s="241"/>
      <c r="V55" s="316"/>
      <c r="W55" s="150" t="s">
        <v>7</v>
      </c>
      <c r="X55" s="151"/>
      <c r="Y55" s="151"/>
      <c r="Z55" s="151"/>
      <c r="AA55" s="151"/>
      <c r="AB55" s="151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323" t="s">
        <v>2</v>
      </c>
      <c r="AR55" s="323"/>
      <c r="AS55" s="323"/>
      <c r="AT55" s="323"/>
      <c r="AU55" s="323"/>
      <c r="AV55" s="323"/>
      <c r="AW55" s="323"/>
      <c r="AX55" s="323"/>
      <c r="AY55" s="323"/>
      <c r="AZ55" s="323"/>
      <c r="BA55" s="323"/>
      <c r="BB55" s="323"/>
      <c r="BC55" s="323"/>
      <c r="BD55" s="323"/>
      <c r="BE55" s="323"/>
      <c r="BF55" s="324"/>
    </row>
    <row r="56" spans="1:58" ht="7.5" customHeight="1" x14ac:dyDescent="0.2">
      <c r="A56" s="73"/>
      <c r="B56" s="73"/>
      <c r="C56" s="73"/>
      <c r="D56" s="314"/>
      <c r="E56" s="315"/>
      <c r="F56" s="315"/>
      <c r="G56" s="315"/>
      <c r="H56" s="7"/>
      <c r="I56" s="325"/>
      <c r="J56" s="325"/>
      <c r="K56" s="325"/>
      <c r="L56" s="326"/>
      <c r="M56" s="317"/>
      <c r="N56" s="318"/>
      <c r="O56" s="318"/>
      <c r="P56" s="318"/>
      <c r="Q56" s="318"/>
      <c r="R56" s="318"/>
      <c r="S56" s="318"/>
      <c r="T56" s="318"/>
      <c r="U56" s="318"/>
      <c r="V56" s="319"/>
      <c r="W56" s="150"/>
      <c r="X56" s="151"/>
      <c r="Y56" s="151"/>
      <c r="Z56" s="151"/>
      <c r="AA56" s="151"/>
      <c r="AB56" s="151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323"/>
      <c r="AR56" s="323"/>
      <c r="AS56" s="323"/>
      <c r="AT56" s="323"/>
      <c r="AU56" s="323"/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  <c r="BF56" s="324"/>
    </row>
    <row r="57" spans="1:58" ht="7.5" customHeight="1" x14ac:dyDescent="0.2">
      <c r="A57" s="73"/>
      <c r="B57" s="73"/>
      <c r="C57" s="73"/>
      <c r="D57" s="314"/>
      <c r="E57" s="315"/>
      <c r="F57" s="315"/>
      <c r="G57" s="315"/>
      <c r="I57" s="325"/>
      <c r="J57" s="325"/>
      <c r="K57" s="325"/>
      <c r="L57" s="326"/>
      <c r="M57" s="317"/>
      <c r="N57" s="318"/>
      <c r="O57" s="318"/>
      <c r="P57" s="318"/>
      <c r="Q57" s="318"/>
      <c r="R57" s="318"/>
      <c r="S57" s="318"/>
      <c r="T57" s="318"/>
      <c r="U57" s="318"/>
      <c r="V57" s="319"/>
      <c r="W57" s="150"/>
      <c r="X57" s="151"/>
      <c r="Y57" s="151"/>
      <c r="Z57" s="151"/>
      <c r="AA57" s="151"/>
      <c r="AB57" s="151"/>
      <c r="AC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323"/>
      <c r="AR57" s="323"/>
      <c r="AS57" s="323"/>
      <c r="AT57" s="323"/>
      <c r="AU57" s="323"/>
      <c r="AV57" s="323"/>
      <c r="AW57" s="323"/>
      <c r="AX57" s="323"/>
      <c r="AY57" s="323"/>
      <c r="AZ57" s="323"/>
      <c r="BA57" s="323"/>
      <c r="BB57" s="323"/>
      <c r="BC57" s="323"/>
      <c r="BD57" s="323"/>
      <c r="BE57" s="323"/>
      <c r="BF57" s="324"/>
    </row>
    <row r="58" spans="1:58" ht="7.5" customHeight="1" x14ac:dyDescent="0.2">
      <c r="A58" s="73"/>
      <c r="B58" s="73"/>
      <c r="C58" s="73"/>
      <c r="D58" s="8"/>
      <c r="E58" s="9"/>
      <c r="F58" s="10"/>
      <c r="I58" s="327"/>
      <c r="J58" s="327"/>
      <c r="K58" s="327"/>
      <c r="L58" s="328"/>
      <c r="M58" s="320"/>
      <c r="N58" s="321"/>
      <c r="O58" s="321"/>
      <c r="P58" s="321"/>
      <c r="Q58" s="321"/>
      <c r="R58" s="321"/>
      <c r="S58" s="321"/>
      <c r="T58" s="321"/>
      <c r="U58" s="321"/>
      <c r="V58" s="322"/>
      <c r="W58" s="150"/>
      <c r="X58" s="151"/>
      <c r="Y58" s="151"/>
      <c r="Z58" s="151"/>
      <c r="AA58" s="151"/>
      <c r="AB58" s="151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  <c r="BF58" s="324"/>
    </row>
    <row r="59" spans="1:58" ht="7.5" customHeight="1" x14ac:dyDescent="0.2">
      <c r="A59" s="73">
        <v>2</v>
      </c>
      <c r="B59" s="73"/>
      <c r="C59" s="73"/>
      <c r="D59" s="312"/>
      <c r="E59" s="313"/>
      <c r="F59" s="313"/>
      <c r="G59" s="313"/>
      <c r="H59" s="6"/>
      <c r="I59" s="12"/>
      <c r="M59" s="240"/>
      <c r="N59" s="241"/>
      <c r="O59" s="241"/>
      <c r="P59" s="241"/>
      <c r="Q59" s="241"/>
      <c r="R59" s="241"/>
      <c r="S59" s="241"/>
      <c r="T59" s="241"/>
      <c r="U59" s="241"/>
      <c r="V59" s="316"/>
      <c r="W59" s="150" t="s">
        <v>8</v>
      </c>
      <c r="X59" s="151"/>
      <c r="Y59" s="151"/>
      <c r="Z59" s="151"/>
      <c r="AA59" s="151"/>
      <c r="AB59" s="151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9"/>
    </row>
    <row r="60" spans="1:58" ht="7.5" customHeight="1" x14ac:dyDescent="0.2">
      <c r="A60" s="73"/>
      <c r="B60" s="73"/>
      <c r="C60" s="73"/>
      <c r="D60" s="314"/>
      <c r="E60" s="315"/>
      <c r="F60" s="315"/>
      <c r="G60" s="315"/>
      <c r="I60" s="304"/>
      <c r="J60" s="304"/>
      <c r="K60" s="304"/>
      <c r="L60" s="305"/>
      <c r="M60" s="317"/>
      <c r="N60" s="318"/>
      <c r="O60" s="318"/>
      <c r="P60" s="318"/>
      <c r="Q60" s="318"/>
      <c r="R60" s="318"/>
      <c r="S60" s="318"/>
      <c r="T60" s="318"/>
      <c r="U60" s="318"/>
      <c r="V60" s="319"/>
      <c r="W60" s="150"/>
      <c r="X60" s="151"/>
      <c r="Y60" s="151"/>
      <c r="Z60" s="151"/>
      <c r="AA60" s="151"/>
      <c r="AB60" s="151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9"/>
    </row>
    <row r="61" spans="1:58" ht="7.5" customHeight="1" x14ac:dyDescent="0.2">
      <c r="A61" s="73"/>
      <c r="B61" s="73"/>
      <c r="C61" s="73"/>
      <c r="D61" s="314"/>
      <c r="E61" s="315"/>
      <c r="F61" s="315"/>
      <c r="G61" s="315"/>
      <c r="I61" s="304"/>
      <c r="J61" s="304"/>
      <c r="K61" s="304"/>
      <c r="L61" s="305"/>
      <c r="M61" s="317"/>
      <c r="N61" s="318"/>
      <c r="O61" s="318"/>
      <c r="P61" s="318"/>
      <c r="Q61" s="318"/>
      <c r="R61" s="318"/>
      <c r="S61" s="318"/>
      <c r="T61" s="318"/>
      <c r="U61" s="318"/>
      <c r="V61" s="319"/>
      <c r="W61" s="150"/>
      <c r="X61" s="151"/>
      <c r="Y61" s="151"/>
      <c r="Z61" s="151"/>
      <c r="AA61" s="151"/>
      <c r="AB61" s="151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9"/>
    </row>
    <row r="62" spans="1:58" ht="7.5" customHeight="1" x14ac:dyDescent="0.2">
      <c r="A62" s="73"/>
      <c r="B62" s="73"/>
      <c r="C62" s="73"/>
      <c r="D62" s="8"/>
      <c r="E62" s="9"/>
      <c r="F62" s="10"/>
      <c r="I62" s="306"/>
      <c r="J62" s="306"/>
      <c r="K62" s="306"/>
      <c r="L62" s="307"/>
      <c r="M62" s="320"/>
      <c r="N62" s="321"/>
      <c r="O62" s="321"/>
      <c r="P62" s="321"/>
      <c r="Q62" s="321"/>
      <c r="R62" s="321"/>
      <c r="S62" s="321"/>
      <c r="T62" s="321"/>
      <c r="U62" s="321"/>
      <c r="V62" s="322"/>
      <c r="W62" s="150"/>
      <c r="X62" s="151"/>
      <c r="Y62" s="151"/>
      <c r="Z62" s="151"/>
      <c r="AA62" s="151"/>
      <c r="AB62" s="151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9"/>
    </row>
    <row r="63" spans="1:58" ht="7.5" customHeight="1" x14ac:dyDescent="0.2">
      <c r="A63" s="73">
        <v>3</v>
      </c>
      <c r="B63" s="73"/>
      <c r="C63" s="73"/>
      <c r="D63" s="312"/>
      <c r="E63" s="313"/>
      <c r="F63" s="313"/>
      <c r="G63" s="313"/>
      <c r="H63" s="6"/>
      <c r="I63" s="12"/>
      <c r="J63" s="12"/>
      <c r="K63" s="12"/>
      <c r="L63" s="14"/>
      <c r="M63" s="240"/>
      <c r="N63" s="241"/>
      <c r="O63" s="241"/>
      <c r="P63" s="241"/>
      <c r="Q63" s="241"/>
      <c r="R63" s="241"/>
      <c r="S63" s="241"/>
      <c r="T63" s="241"/>
      <c r="U63" s="241"/>
      <c r="V63" s="316"/>
      <c r="W63" s="72"/>
      <c r="X63" s="69"/>
      <c r="Y63" s="69"/>
      <c r="Z63" s="69"/>
      <c r="AA63" s="69"/>
      <c r="AB63" s="69"/>
      <c r="AC63" s="69"/>
      <c r="AD63" s="69"/>
      <c r="AE63" s="69"/>
      <c r="AF63" s="69"/>
      <c r="AG63" s="166" t="s">
        <v>9</v>
      </c>
      <c r="AH63" s="166"/>
      <c r="AI63" s="166"/>
      <c r="AJ63" s="166"/>
      <c r="AK63" s="166"/>
      <c r="AL63" s="69" t="s">
        <v>10</v>
      </c>
      <c r="AM63" s="69"/>
      <c r="AN63" s="69"/>
      <c r="AO63" s="253"/>
      <c r="AP63" s="253"/>
      <c r="AQ63" s="253"/>
      <c r="AR63" s="253"/>
      <c r="AS63" s="253"/>
      <c r="AT63" s="253"/>
      <c r="AU63" s="253"/>
      <c r="AV63" s="253"/>
      <c r="AW63" s="253"/>
      <c r="AX63" s="253"/>
      <c r="AY63" s="253"/>
      <c r="AZ63" s="253"/>
      <c r="BA63" s="253"/>
      <c r="BB63" s="193" t="s">
        <v>34</v>
      </c>
      <c r="BC63" s="166"/>
      <c r="BD63" s="166"/>
      <c r="BE63" s="166"/>
      <c r="BF63" s="167"/>
    </row>
    <row r="64" spans="1:58" ht="7.5" customHeight="1" x14ac:dyDescent="0.2">
      <c r="A64" s="73"/>
      <c r="B64" s="73"/>
      <c r="C64" s="73"/>
      <c r="D64" s="314"/>
      <c r="E64" s="315"/>
      <c r="F64" s="315"/>
      <c r="G64" s="315"/>
      <c r="H64" s="7"/>
      <c r="I64" s="308"/>
      <c r="J64" s="308"/>
      <c r="K64" s="308"/>
      <c r="L64" s="309"/>
      <c r="M64" s="317"/>
      <c r="N64" s="318"/>
      <c r="O64" s="318"/>
      <c r="P64" s="318"/>
      <c r="Q64" s="318"/>
      <c r="R64" s="318"/>
      <c r="S64" s="318"/>
      <c r="T64" s="318"/>
      <c r="U64" s="318"/>
      <c r="V64" s="319"/>
      <c r="W64" s="72"/>
      <c r="X64" s="69"/>
      <c r="Y64" s="69"/>
      <c r="Z64" s="69"/>
      <c r="AA64" s="69"/>
      <c r="AB64" s="69"/>
      <c r="AC64" s="69"/>
      <c r="AD64" s="69"/>
      <c r="AE64" s="69"/>
      <c r="AF64" s="69"/>
      <c r="AG64" s="166"/>
      <c r="AH64" s="166"/>
      <c r="AI64" s="166"/>
      <c r="AJ64" s="166"/>
      <c r="AK64" s="166"/>
      <c r="AL64" s="69"/>
      <c r="AM64" s="69"/>
      <c r="AN64" s="69"/>
      <c r="AO64" s="253"/>
      <c r="AP64" s="253"/>
      <c r="AQ64" s="253"/>
      <c r="AR64" s="253"/>
      <c r="AS64" s="253"/>
      <c r="AT64" s="253"/>
      <c r="AU64" s="253"/>
      <c r="AV64" s="253"/>
      <c r="AW64" s="253"/>
      <c r="AX64" s="253"/>
      <c r="AY64" s="253"/>
      <c r="AZ64" s="253"/>
      <c r="BA64" s="253"/>
      <c r="BB64" s="166"/>
      <c r="BC64" s="166"/>
      <c r="BD64" s="166"/>
      <c r="BE64" s="166"/>
      <c r="BF64" s="167"/>
    </row>
    <row r="65" spans="1:58" ht="7.5" customHeight="1" x14ac:dyDescent="0.2">
      <c r="A65" s="73"/>
      <c r="B65" s="73"/>
      <c r="C65" s="73"/>
      <c r="D65" s="314"/>
      <c r="E65" s="315"/>
      <c r="F65" s="315"/>
      <c r="G65" s="315"/>
      <c r="H65" s="11"/>
      <c r="I65" s="308"/>
      <c r="J65" s="308"/>
      <c r="K65" s="308"/>
      <c r="L65" s="309"/>
      <c r="M65" s="317"/>
      <c r="N65" s="318"/>
      <c r="O65" s="318"/>
      <c r="P65" s="318"/>
      <c r="Q65" s="318"/>
      <c r="R65" s="318"/>
      <c r="S65" s="318"/>
      <c r="T65" s="318"/>
      <c r="U65" s="318"/>
      <c r="V65" s="319"/>
      <c r="W65" s="72"/>
      <c r="X65" s="69"/>
      <c r="Y65" s="69"/>
      <c r="Z65" s="69"/>
      <c r="AA65" s="69"/>
      <c r="AB65" s="69"/>
      <c r="AC65" s="69"/>
      <c r="AD65" s="69"/>
      <c r="AE65" s="69"/>
      <c r="AF65" s="69"/>
      <c r="AG65" s="166"/>
      <c r="AH65" s="166"/>
      <c r="AI65" s="166"/>
      <c r="AJ65" s="166"/>
      <c r="AK65" s="166"/>
      <c r="AL65" s="69"/>
      <c r="AM65" s="69"/>
      <c r="AN65" s="69"/>
      <c r="AO65" s="253"/>
      <c r="AP65" s="253"/>
      <c r="AQ65" s="253"/>
      <c r="AR65" s="253"/>
      <c r="AS65" s="253"/>
      <c r="AT65" s="253"/>
      <c r="AU65" s="253"/>
      <c r="AV65" s="253"/>
      <c r="AW65" s="253"/>
      <c r="AX65" s="253"/>
      <c r="AY65" s="253"/>
      <c r="AZ65" s="253"/>
      <c r="BA65" s="253"/>
      <c r="BB65" s="166"/>
      <c r="BC65" s="166"/>
      <c r="BD65" s="166"/>
      <c r="BE65" s="166"/>
      <c r="BF65" s="167"/>
    </row>
    <row r="66" spans="1:58" ht="7.5" customHeight="1" x14ac:dyDescent="0.2">
      <c r="A66" s="73"/>
      <c r="B66" s="73"/>
      <c r="C66" s="73"/>
      <c r="D66" s="8"/>
      <c r="E66" s="9"/>
      <c r="F66" s="10"/>
      <c r="G66" s="13"/>
      <c r="H66" s="13"/>
      <c r="I66" s="310"/>
      <c r="J66" s="310"/>
      <c r="K66" s="310"/>
      <c r="L66" s="311"/>
      <c r="M66" s="320"/>
      <c r="N66" s="321"/>
      <c r="O66" s="321"/>
      <c r="P66" s="321"/>
      <c r="Q66" s="321"/>
      <c r="R66" s="321"/>
      <c r="S66" s="321"/>
      <c r="T66" s="321"/>
      <c r="U66" s="321"/>
      <c r="V66" s="322"/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161"/>
      <c r="AH66" s="161"/>
      <c r="AI66" s="161"/>
      <c r="AJ66" s="161"/>
      <c r="AK66" s="161"/>
      <c r="AL66" s="98"/>
      <c r="AM66" s="98"/>
      <c r="AN66" s="98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161"/>
      <c r="BC66" s="161"/>
      <c r="BD66" s="161"/>
      <c r="BE66" s="161"/>
      <c r="BF66" s="162"/>
    </row>
    <row r="67" spans="1:58" ht="8.1" customHeight="1" x14ac:dyDescent="0.2">
      <c r="A67" s="194" t="s">
        <v>115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"/>
      <c r="AG67" s="2"/>
      <c r="AH67" s="2"/>
      <c r="AI67" s="2"/>
      <c r="AJ67" s="2"/>
      <c r="AK67" s="2"/>
      <c r="AL67" s="1"/>
      <c r="AM67" s="1"/>
      <c r="AN67" s="1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8.1" customHeight="1" x14ac:dyDescent="0.2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3"/>
      <c r="AG68" s="3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ht="9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1:58" ht="8.2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ht="8.2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8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8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8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8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8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8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8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8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8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8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8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8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8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8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8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8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8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8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8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8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8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8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8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8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8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8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8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8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8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  <row r="101" spans="1:58" ht="8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</row>
    <row r="102" spans="1:58" ht="8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</row>
    <row r="103" spans="1:58" ht="8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</row>
    <row r="104" spans="1:58" ht="8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</row>
    <row r="105" spans="1:58" ht="8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</row>
    <row r="106" spans="1:58" ht="8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</row>
    <row r="107" spans="1:58" ht="8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</row>
    <row r="108" spans="1:58" ht="8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</row>
    <row r="109" spans="1:58" ht="8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</row>
    <row r="110" spans="1:58" ht="8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</row>
    <row r="111" spans="1:58" ht="8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</row>
    <row r="112" spans="1:58" ht="8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</row>
    <row r="113" spans="1:58" ht="8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</row>
    <row r="114" spans="1:58" ht="8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</row>
    <row r="115" spans="1:58" ht="8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</row>
    <row r="116" spans="1:58" ht="8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</row>
    <row r="117" spans="1:58" ht="8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</row>
    <row r="118" spans="1:58" ht="8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</row>
    <row r="119" spans="1:58" ht="8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</row>
    <row r="120" spans="1:58" ht="8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</row>
    <row r="121" spans="1:58" ht="8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</row>
    <row r="122" spans="1:58" ht="8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</row>
    <row r="123" spans="1:58" ht="8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</row>
    <row r="124" spans="1:58" ht="8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</row>
    <row r="125" spans="1:58" ht="8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</row>
    <row r="126" spans="1:58" ht="8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</row>
    <row r="127" spans="1:58" ht="8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</row>
    <row r="128" spans="1:58" ht="8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</row>
    <row r="129" spans="1:58" ht="8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</row>
    <row r="130" spans="1:58" ht="8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</row>
    <row r="131" spans="1:58" ht="8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</row>
    <row r="132" spans="1:58" ht="8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</row>
    <row r="133" spans="1:58" ht="8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</row>
    <row r="134" spans="1:58" ht="8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</row>
    <row r="135" spans="1:58" ht="8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</row>
    <row r="136" spans="1:58" ht="8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</row>
    <row r="137" spans="1:58" ht="8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</row>
    <row r="138" spans="1:58" ht="8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</row>
    <row r="139" spans="1:58" ht="8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</row>
    <row r="140" spans="1:58" ht="8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</row>
    <row r="141" spans="1:58" ht="8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</row>
    <row r="142" spans="1:58" ht="8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</row>
    <row r="143" spans="1:58" ht="8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</row>
    <row r="144" spans="1:58" ht="8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</row>
    <row r="145" spans="1:58" ht="8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</row>
    <row r="146" spans="1:58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</row>
    <row r="147" spans="1:58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</row>
    <row r="148" spans="1:58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</row>
    <row r="149" spans="1:58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</row>
    <row r="150" spans="1:5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</row>
    <row r="151" spans="1:5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</row>
    <row r="152" spans="1:5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</row>
    <row r="153" spans="1:58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</row>
    <row r="154" spans="1:5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</row>
    <row r="155" spans="1:58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</row>
    <row r="156" spans="1:58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</row>
    <row r="157" spans="1:58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</row>
    <row r="158" spans="1:58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</row>
    <row r="159" spans="1:58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</row>
    <row r="160" spans="1:58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</row>
    <row r="161" spans="1:5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</row>
    <row r="162" spans="1:5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</row>
    <row r="163" spans="1:5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</row>
    <row r="164" spans="1:5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</row>
    <row r="165" spans="1:5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</row>
    <row r="166" spans="1:5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</row>
    <row r="167" spans="1:5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</row>
    <row r="168" spans="1:5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</row>
    <row r="169" spans="1:5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</row>
    <row r="170" spans="1:5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</row>
  </sheetData>
  <sheetProtection selectLockedCells="1"/>
  <mergeCells count="107">
    <mergeCell ref="A67:AE68"/>
    <mergeCell ref="A63:C66"/>
    <mergeCell ref="D63:G65"/>
    <mergeCell ref="M63:V66"/>
    <mergeCell ref="W63:AF66"/>
    <mergeCell ref="AG63:AK66"/>
    <mergeCell ref="AL63:AN66"/>
    <mergeCell ref="A59:C62"/>
    <mergeCell ref="D59:G61"/>
    <mergeCell ref="M59:V62"/>
    <mergeCell ref="W59:AB62"/>
    <mergeCell ref="AC59:AP62"/>
    <mergeCell ref="AQ59:BF62"/>
    <mergeCell ref="I60:L62"/>
    <mergeCell ref="AO63:BA66"/>
    <mergeCell ref="BB63:BF66"/>
    <mergeCell ref="I64:L66"/>
    <mergeCell ref="I52:L54"/>
    <mergeCell ref="M52:V54"/>
    <mergeCell ref="A55:C58"/>
    <mergeCell ref="D55:G57"/>
    <mergeCell ref="M55:V58"/>
    <mergeCell ref="W55:AB58"/>
    <mergeCell ref="AC55:AP58"/>
    <mergeCell ref="AQ55:BF58"/>
    <mergeCell ref="I56:L58"/>
    <mergeCell ref="R34:V37"/>
    <mergeCell ref="W35:BF39"/>
    <mergeCell ref="A38:F41"/>
    <mergeCell ref="G38:K41"/>
    <mergeCell ref="L38:Q41"/>
    <mergeCell ref="R38:V41"/>
    <mergeCell ref="W40:AC41"/>
    <mergeCell ref="AD40:BF41"/>
    <mergeCell ref="A42:F45"/>
    <mergeCell ref="G42:K45"/>
    <mergeCell ref="L42:Q45"/>
    <mergeCell ref="R42:V45"/>
    <mergeCell ref="W42:BF46"/>
    <mergeCell ref="A46:F49"/>
    <mergeCell ref="G46:K49"/>
    <mergeCell ref="L46:Q49"/>
    <mergeCell ref="R46:V49"/>
    <mergeCell ref="W47:BF48"/>
    <mergeCell ref="W49:BF50"/>
    <mergeCell ref="A50:V51"/>
    <mergeCell ref="W51:AB54"/>
    <mergeCell ref="AC51:BF54"/>
    <mergeCell ref="A52:C54"/>
    <mergeCell ref="D52:G54"/>
    <mergeCell ref="BA22:BF23"/>
    <mergeCell ref="A24:V26"/>
    <mergeCell ref="W24:BF27"/>
    <mergeCell ref="A27:F29"/>
    <mergeCell ref="G27:K29"/>
    <mergeCell ref="L27:Q29"/>
    <mergeCell ref="R27:V29"/>
    <mergeCell ref="W28:AE32"/>
    <mergeCell ref="AF28:AJ32"/>
    <mergeCell ref="AK28:AO32"/>
    <mergeCell ref="AP28:AQ32"/>
    <mergeCell ref="AR28:AV32"/>
    <mergeCell ref="AW28:AZ32"/>
    <mergeCell ref="BA28:BB32"/>
    <mergeCell ref="BC28:BF32"/>
    <mergeCell ref="A30:F33"/>
    <mergeCell ref="G30:K33"/>
    <mergeCell ref="L30:Q33"/>
    <mergeCell ref="R30:V33"/>
    <mergeCell ref="W33:AC34"/>
    <mergeCell ref="AD33:BF34"/>
    <mergeCell ref="A34:F37"/>
    <mergeCell ref="G34:K37"/>
    <mergeCell ref="L34:Q37"/>
    <mergeCell ref="A1:BF2"/>
    <mergeCell ref="A3:BF4"/>
    <mergeCell ref="A5:BF5"/>
    <mergeCell ref="A6:V7"/>
    <mergeCell ref="W6:AM7"/>
    <mergeCell ref="AN6:BF7"/>
    <mergeCell ref="A8:H15"/>
    <mergeCell ref="U8:Z9"/>
    <mergeCell ref="A16:H17"/>
    <mergeCell ref="I16:AD17"/>
    <mergeCell ref="AE16:AG17"/>
    <mergeCell ref="AH16:BF19"/>
    <mergeCell ref="A18:H23"/>
    <mergeCell ref="I18:AD21"/>
    <mergeCell ref="AE18:AE20"/>
    <mergeCell ref="AF18:AG20"/>
    <mergeCell ref="AH20:AU23"/>
    <mergeCell ref="AV20:AX23"/>
    <mergeCell ref="AY20:AZ21"/>
    <mergeCell ref="BA20:BF21"/>
    <mergeCell ref="AE21:AE23"/>
    <mergeCell ref="AF21:AG23"/>
    <mergeCell ref="I22:AD23"/>
    <mergeCell ref="AY22:AZ23"/>
    <mergeCell ref="I8:J15"/>
    <mergeCell ref="O8:P15"/>
    <mergeCell ref="AA8:AG15"/>
    <mergeCell ref="AH8:BF15"/>
    <mergeCell ref="U14:Z15"/>
    <mergeCell ref="U12:Z13"/>
    <mergeCell ref="U10:Z11"/>
    <mergeCell ref="K8:N15"/>
    <mergeCell ref="Q8:T15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>
    <oddHeader>&amp;L令和8年度入学試験用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70"/>
  <sheetViews>
    <sheetView workbookViewId="0">
      <selection activeCell="BO37" sqref="BO37"/>
    </sheetView>
  </sheetViews>
  <sheetFormatPr defaultRowHeight="13.2" x14ac:dyDescent="0.2"/>
  <cols>
    <col min="1" max="6" width="2.109375" customWidth="1"/>
    <col min="7" max="44" width="2.33203125" customWidth="1"/>
    <col min="45" max="58" width="2.109375" customWidth="1"/>
    <col min="59" max="66" width="2.21875" customWidth="1"/>
  </cols>
  <sheetData>
    <row r="1" spans="1:58" ht="10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</row>
    <row r="2" spans="1:58" ht="6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</row>
    <row r="3" spans="1:58" ht="12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</row>
    <row r="4" spans="1:58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</row>
    <row r="5" spans="1:58" ht="4.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</row>
    <row r="6" spans="1:58" ht="9" customHeight="1" x14ac:dyDescent="0.2">
      <c r="A6" s="56" t="s">
        <v>112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61" t="s">
        <v>0</v>
      </c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7" spans="1:58" ht="9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s="41" customFormat="1" ht="8.1" customHeight="1" x14ac:dyDescent="0.2">
      <c r="A8" s="108" t="s">
        <v>111</v>
      </c>
      <c r="B8" s="63"/>
      <c r="C8" s="63"/>
      <c r="D8" s="63"/>
      <c r="E8" s="63"/>
      <c r="F8" s="63"/>
      <c r="G8" s="63"/>
      <c r="H8" s="64"/>
      <c r="I8" s="329" t="s">
        <v>47</v>
      </c>
      <c r="J8" s="330"/>
      <c r="K8" s="63" t="s">
        <v>110</v>
      </c>
      <c r="L8" s="63"/>
      <c r="M8" s="63"/>
      <c r="N8" s="64"/>
      <c r="O8" s="329"/>
      <c r="P8" s="330"/>
      <c r="Q8" s="63" t="s">
        <v>109</v>
      </c>
      <c r="R8" s="63"/>
      <c r="S8" s="63"/>
      <c r="T8" s="64"/>
      <c r="U8" s="237"/>
      <c r="V8" s="238"/>
      <c r="W8" s="238"/>
      <c r="X8" s="238"/>
      <c r="Y8" s="238"/>
      <c r="Z8" s="239"/>
      <c r="AA8" s="71"/>
      <c r="AB8" s="67"/>
      <c r="AC8" s="67"/>
      <c r="AD8" s="67"/>
      <c r="AE8" s="67"/>
      <c r="AF8" s="67"/>
      <c r="AG8" s="6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</row>
    <row r="9" spans="1:58" s="41" customFormat="1" ht="8.1" customHeight="1" x14ac:dyDescent="0.2">
      <c r="A9" s="109"/>
      <c r="B9" s="65"/>
      <c r="C9" s="65"/>
      <c r="D9" s="65"/>
      <c r="E9" s="65"/>
      <c r="F9" s="65"/>
      <c r="G9" s="65"/>
      <c r="H9" s="66"/>
      <c r="I9" s="331"/>
      <c r="J9" s="332"/>
      <c r="K9" s="65"/>
      <c r="L9" s="65"/>
      <c r="M9" s="65"/>
      <c r="N9" s="66"/>
      <c r="O9" s="331"/>
      <c r="P9" s="332"/>
      <c r="Q9" s="65"/>
      <c r="R9" s="65"/>
      <c r="S9" s="65"/>
      <c r="T9" s="66"/>
      <c r="U9" s="228"/>
      <c r="V9" s="229"/>
      <c r="W9" s="229"/>
      <c r="X9" s="229"/>
      <c r="Y9" s="229"/>
      <c r="Z9" s="230"/>
      <c r="AA9" s="72"/>
      <c r="AB9" s="69"/>
      <c r="AC9" s="69"/>
      <c r="AD9" s="69"/>
      <c r="AE9" s="69"/>
      <c r="AF9" s="69"/>
      <c r="AG9" s="70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</row>
    <row r="10" spans="1:58" ht="8.1" customHeight="1" x14ac:dyDescent="0.2">
      <c r="A10" s="109"/>
      <c r="B10" s="65"/>
      <c r="C10" s="65"/>
      <c r="D10" s="65"/>
      <c r="E10" s="65"/>
      <c r="F10" s="65"/>
      <c r="G10" s="65"/>
      <c r="H10" s="66"/>
      <c r="I10" s="331"/>
      <c r="J10" s="332"/>
      <c r="K10" s="65"/>
      <c r="L10" s="65"/>
      <c r="M10" s="65"/>
      <c r="N10" s="66"/>
      <c r="O10" s="331"/>
      <c r="P10" s="332"/>
      <c r="Q10" s="65"/>
      <c r="R10" s="65"/>
      <c r="S10" s="65"/>
      <c r="T10" s="66"/>
      <c r="U10" s="234" t="s">
        <v>13</v>
      </c>
      <c r="V10" s="235"/>
      <c r="W10" s="235"/>
      <c r="X10" s="235"/>
      <c r="Y10" s="235"/>
      <c r="Z10" s="236"/>
      <c r="AA10" s="72"/>
      <c r="AB10" s="69"/>
      <c r="AC10" s="69"/>
      <c r="AD10" s="69"/>
      <c r="AE10" s="69"/>
      <c r="AF10" s="69"/>
      <c r="AG10" s="70"/>
      <c r="AH10" s="39"/>
      <c r="AI10" s="39"/>
      <c r="AJ10" s="39"/>
      <c r="AK10" s="40"/>
      <c r="AL10" s="40"/>
      <c r="AM10" s="39"/>
      <c r="AN10" s="39"/>
      <c r="AO10" s="39"/>
      <c r="AP10" s="39"/>
      <c r="AQ10" s="39"/>
      <c r="AR10" s="39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58" ht="8.1" customHeight="1" x14ac:dyDescent="0.2">
      <c r="A11" s="109"/>
      <c r="B11" s="65"/>
      <c r="C11" s="65"/>
      <c r="D11" s="65"/>
      <c r="E11" s="65"/>
      <c r="F11" s="65"/>
      <c r="G11" s="65"/>
      <c r="H11" s="66"/>
      <c r="I11" s="331"/>
      <c r="J11" s="332"/>
      <c r="K11" s="65"/>
      <c r="L11" s="65"/>
      <c r="M11" s="65"/>
      <c r="N11" s="66"/>
      <c r="O11" s="331"/>
      <c r="P11" s="332"/>
      <c r="Q11" s="65"/>
      <c r="R11" s="65"/>
      <c r="S11" s="65"/>
      <c r="T11" s="66"/>
      <c r="U11" s="234"/>
      <c r="V11" s="235"/>
      <c r="W11" s="235"/>
      <c r="X11" s="235"/>
      <c r="Y11" s="235"/>
      <c r="Z11" s="236"/>
      <c r="AA11" s="72"/>
      <c r="AB11" s="69"/>
      <c r="AC11" s="69"/>
      <c r="AD11" s="69"/>
      <c r="AE11" s="69"/>
      <c r="AF11" s="69"/>
      <c r="AG11" s="70"/>
      <c r="AH11" s="39"/>
      <c r="AI11" s="39"/>
      <c r="AJ11" s="39"/>
      <c r="AK11" s="40"/>
      <c r="AL11" s="40"/>
      <c r="AM11" s="39"/>
      <c r="AN11" s="39"/>
      <c r="AO11" s="39"/>
      <c r="AP11" s="39"/>
      <c r="AQ11" s="39"/>
      <c r="AR11" s="39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58" ht="8.1" customHeight="1" x14ac:dyDescent="0.2">
      <c r="A12" s="109"/>
      <c r="B12" s="65"/>
      <c r="C12" s="65"/>
      <c r="D12" s="65"/>
      <c r="E12" s="65"/>
      <c r="F12" s="65"/>
      <c r="G12" s="65"/>
      <c r="H12" s="66"/>
      <c r="I12" s="331"/>
      <c r="J12" s="332"/>
      <c r="K12" s="65"/>
      <c r="L12" s="65"/>
      <c r="M12" s="65"/>
      <c r="N12" s="66"/>
      <c r="O12" s="331"/>
      <c r="P12" s="332"/>
      <c r="Q12" s="65"/>
      <c r="R12" s="65"/>
      <c r="S12" s="65"/>
      <c r="T12" s="66"/>
      <c r="U12" s="228" t="s">
        <v>12</v>
      </c>
      <c r="V12" s="229"/>
      <c r="W12" s="229"/>
      <c r="X12" s="229"/>
      <c r="Y12" s="229"/>
      <c r="Z12" s="230"/>
      <c r="AA12" s="72"/>
      <c r="AB12" s="69"/>
      <c r="AC12" s="69"/>
      <c r="AD12" s="69"/>
      <c r="AE12" s="69"/>
      <c r="AF12" s="69"/>
      <c r="AG12" s="70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58" ht="8.1" customHeight="1" x14ac:dyDescent="0.2">
      <c r="A13" s="109"/>
      <c r="B13" s="65"/>
      <c r="C13" s="65"/>
      <c r="D13" s="65"/>
      <c r="E13" s="65"/>
      <c r="F13" s="65"/>
      <c r="G13" s="65"/>
      <c r="H13" s="66"/>
      <c r="I13" s="331"/>
      <c r="J13" s="332"/>
      <c r="K13" s="65"/>
      <c r="L13" s="65"/>
      <c r="M13" s="65"/>
      <c r="N13" s="66"/>
      <c r="O13" s="331"/>
      <c r="P13" s="332"/>
      <c r="Q13" s="65"/>
      <c r="R13" s="65"/>
      <c r="S13" s="65"/>
      <c r="T13" s="66"/>
      <c r="U13" s="228"/>
      <c r="V13" s="229"/>
      <c r="W13" s="229"/>
      <c r="X13" s="229"/>
      <c r="Y13" s="229"/>
      <c r="Z13" s="230"/>
      <c r="AA13" s="72"/>
      <c r="AB13" s="69"/>
      <c r="AC13" s="69"/>
      <c r="AD13" s="69"/>
      <c r="AE13" s="69"/>
      <c r="AF13" s="69"/>
      <c r="AG13" s="70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58" ht="8.1" customHeight="1" x14ac:dyDescent="0.2">
      <c r="A14" s="109"/>
      <c r="B14" s="65"/>
      <c r="C14" s="65"/>
      <c r="D14" s="65"/>
      <c r="E14" s="65"/>
      <c r="F14" s="65"/>
      <c r="G14" s="65"/>
      <c r="H14" s="66"/>
      <c r="I14" s="331"/>
      <c r="J14" s="332"/>
      <c r="K14" s="65"/>
      <c r="L14" s="65"/>
      <c r="M14" s="65"/>
      <c r="N14" s="66"/>
      <c r="O14" s="331"/>
      <c r="P14" s="332"/>
      <c r="Q14" s="65"/>
      <c r="R14" s="65"/>
      <c r="S14" s="65"/>
      <c r="T14" s="66"/>
      <c r="U14" s="228"/>
      <c r="V14" s="229"/>
      <c r="W14" s="229"/>
      <c r="X14" s="229"/>
      <c r="Y14" s="229"/>
      <c r="Z14" s="230"/>
      <c r="AA14" s="72"/>
      <c r="AB14" s="69"/>
      <c r="AC14" s="69"/>
      <c r="AD14" s="69"/>
      <c r="AE14" s="69"/>
      <c r="AF14" s="69"/>
      <c r="AG14" s="70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58" ht="8.1" customHeight="1" x14ac:dyDescent="0.2">
      <c r="A15" s="109"/>
      <c r="B15" s="65"/>
      <c r="C15" s="65"/>
      <c r="D15" s="65"/>
      <c r="E15" s="65"/>
      <c r="F15" s="65"/>
      <c r="G15" s="65"/>
      <c r="H15" s="66"/>
      <c r="I15" s="331"/>
      <c r="J15" s="332"/>
      <c r="K15" s="65"/>
      <c r="L15" s="65"/>
      <c r="M15" s="65"/>
      <c r="N15" s="66"/>
      <c r="O15" s="333"/>
      <c r="P15" s="334"/>
      <c r="Q15" s="65"/>
      <c r="R15" s="65"/>
      <c r="S15" s="65"/>
      <c r="T15" s="66"/>
      <c r="U15" s="228"/>
      <c r="V15" s="229"/>
      <c r="W15" s="229"/>
      <c r="X15" s="229"/>
      <c r="Y15" s="229"/>
      <c r="Z15" s="230"/>
      <c r="AA15" s="72"/>
      <c r="AB15" s="69"/>
      <c r="AC15" s="69"/>
      <c r="AD15" s="69"/>
      <c r="AE15" s="69"/>
      <c r="AF15" s="69"/>
      <c r="AG15" s="70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1:58" ht="8.25" customHeight="1" x14ac:dyDescent="0.2">
      <c r="A16" s="71" t="s">
        <v>14</v>
      </c>
      <c r="B16" s="67"/>
      <c r="C16" s="67"/>
      <c r="D16" s="67"/>
      <c r="E16" s="67"/>
      <c r="F16" s="67"/>
      <c r="G16" s="67"/>
      <c r="H16" s="68"/>
      <c r="I16" s="335" t="s">
        <v>49</v>
      </c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71" t="s">
        <v>1</v>
      </c>
      <c r="AF16" s="67"/>
      <c r="AG16" s="67"/>
      <c r="AH16" s="339" t="s">
        <v>106</v>
      </c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1"/>
    </row>
    <row r="17" spans="1:58" ht="8.25" customHeight="1" x14ac:dyDescent="0.2">
      <c r="A17" s="84"/>
      <c r="B17" s="85"/>
      <c r="C17" s="85"/>
      <c r="D17" s="85"/>
      <c r="E17" s="85"/>
      <c r="F17" s="85"/>
      <c r="G17" s="85"/>
      <c r="H17" s="86"/>
      <c r="I17" s="337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84"/>
      <c r="AF17" s="85"/>
      <c r="AG17" s="85"/>
      <c r="AH17" s="342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  <c r="BD17" s="343"/>
      <c r="BE17" s="343"/>
      <c r="BF17" s="344"/>
    </row>
    <row r="18" spans="1:58" ht="8.25" customHeight="1" x14ac:dyDescent="0.2">
      <c r="A18" s="72" t="s">
        <v>11</v>
      </c>
      <c r="B18" s="69"/>
      <c r="C18" s="69"/>
      <c r="D18" s="69"/>
      <c r="E18" s="69"/>
      <c r="F18" s="69"/>
      <c r="G18" s="69"/>
      <c r="H18" s="70"/>
      <c r="I18" s="345" t="s">
        <v>48</v>
      </c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9" t="s">
        <v>50</v>
      </c>
      <c r="AF18" s="203" t="s">
        <v>36</v>
      </c>
      <c r="AG18" s="204"/>
      <c r="AH18" s="342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4"/>
    </row>
    <row r="19" spans="1:58" ht="8.25" customHeight="1" x14ac:dyDescent="0.2">
      <c r="A19" s="72"/>
      <c r="B19" s="69"/>
      <c r="C19" s="69"/>
      <c r="D19" s="69"/>
      <c r="E19" s="69"/>
      <c r="F19" s="69"/>
      <c r="G19" s="69"/>
      <c r="H19" s="70"/>
      <c r="I19" s="347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50"/>
      <c r="AF19" s="205"/>
      <c r="AG19" s="206"/>
      <c r="AH19" s="342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4"/>
    </row>
    <row r="20" spans="1:58" ht="8.25" customHeight="1" x14ac:dyDescent="0.2">
      <c r="A20" s="72"/>
      <c r="B20" s="69"/>
      <c r="C20" s="69"/>
      <c r="D20" s="69"/>
      <c r="E20" s="69"/>
      <c r="F20" s="69"/>
      <c r="G20" s="69"/>
      <c r="H20" s="70"/>
      <c r="I20" s="347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50"/>
      <c r="AF20" s="205"/>
      <c r="AG20" s="206"/>
      <c r="AH20" s="351" t="s">
        <v>51</v>
      </c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69" t="s">
        <v>2</v>
      </c>
      <c r="AW20" s="69"/>
      <c r="AX20" s="69"/>
      <c r="AY20" s="356" t="s">
        <v>47</v>
      </c>
      <c r="AZ20" s="356"/>
      <c r="BA20" s="82" t="s">
        <v>38</v>
      </c>
      <c r="BB20" s="82"/>
      <c r="BC20" s="82"/>
      <c r="BD20" s="82"/>
      <c r="BE20" s="82"/>
      <c r="BF20" s="83"/>
    </row>
    <row r="21" spans="1:58" ht="8.25" customHeight="1" x14ac:dyDescent="0.2">
      <c r="A21" s="72"/>
      <c r="B21" s="69"/>
      <c r="C21" s="69"/>
      <c r="D21" s="69"/>
      <c r="E21" s="69"/>
      <c r="F21" s="69"/>
      <c r="G21" s="69"/>
      <c r="H21" s="70"/>
      <c r="I21" s="347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57"/>
      <c r="AF21" s="205" t="s">
        <v>37</v>
      </c>
      <c r="AG21" s="206"/>
      <c r="AH21" s="353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69"/>
      <c r="AW21" s="69"/>
      <c r="AX21" s="69"/>
      <c r="AY21" s="356"/>
      <c r="AZ21" s="356"/>
      <c r="BA21" s="82"/>
      <c r="BB21" s="82"/>
      <c r="BC21" s="82"/>
      <c r="BD21" s="82"/>
      <c r="BE21" s="82"/>
      <c r="BF21" s="83"/>
    </row>
    <row r="22" spans="1:58" ht="8.25" customHeight="1" x14ac:dyDescent="0.2">
      <c r="A22" s="72"/>
      <c r="B22" s="69"/>
      <c r="C22" s="69"/>
      <c r="D22" s="69"/>
      <c r="E22" s="69"/>
      <c r="F22" s="69"/>
      <c r="G22" s="69"/>
      <c r="H22" s="70"/>
      <c r="I22" s="150" t="s">
        <v>113</v>
      </c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357"/>
      <c r="AF22" s="205"/>
      <c r="AG22" s="206"/>
      <c r="AH22" s="353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69"/>
      <c r="AW22" s="69"/>
      <c r="AX22" s="69"/>
      <c r="AY22" s="69"/>
      <c r="AZ22" s="69"/>
      <c r="BA22" s="82" t="s">
        <v>39</v>
      </c>
      <c r="BB22" s="82"/>
      <c r="BC22" s="82"/>
      <c r="BD22" s="82"/>
      <c r="BE22" s="82"/>
      <c r="BF22" s="83"/>
    </row>
    <row r="23" spans="1:58" ht="8.25" customHeight="1" x14ac:dyDescent="0.2">
      <c r="A23" s="97"/>
      <c r="B23" s="98"/>
      <c r="C23" s="98"/>
      <c r="D23" s="98"/>
      <c r="E23" s="98"/>
      <c r="F23" s="98"/>
      <c r="G23" s="98"/>
      <c r="H23" s="99"/>
      <c r="I23" s="359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58"/>
      <c r="AF23" s="207"/>
      <c r="AG23" s="208"/>
      <c r="AH23" s="354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5"/>
      <c r="AV23" s="98"/>
      <c r="AW23" s="98"/>
      <c r="AX23" s="98"/>
      <c r="AY23" s="98"/>
      <c r="AZ23" s="98"/>
      <c r="BA23" s="197"/>
      <c r="BB23" s="197"/>
      <c r="BC23" s="197"/>
      <c r="BD23" s="197"/>
      <c r="BE23" s="197"/>
      <c r="BF23" s="198"/>
    </row>
    <row r="24" spans="1:58" ht="7.5" customHeight="1" x14ac:dyDescent="0.2">
      <c r="A24" s="73" t="s">
        <v>26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 t="s">
        <v>116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6"/>
    </row>
    <row r="25" spans="1:58" ht="7.5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7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</row>
    <row r="26" spans="1:58" ht="7.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7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9"/>
    </row>
    <row r="27" spans="1:58" ht="7.5" customHeight="1" x14ac:dyDescent="0.2">
      <c r="A27" s="80" t="s">
        <v>15</v>
      </c>
      <c r="B27" s="80"/>
      <c r="C27" s="80"/>
      <c r="D27" s="80"/>
      <c r="E27" s="80"/>
      <c r="F27" s="80"/>
      <c r="G27" s="81" t="s">
        <v>28</v>
      </c>
      <c r="H27" s="80"/>
      <c r="I27" s="80"/>
      <c r="J27" s="80"/>
      <c r="K27" s="80"/>
      <c r="L27" s="80" t="s">
        <v>15</v>
      </c>
      <c r="M27" s="80"/>
      <c r="N27" s="80"/>
      <c r="O27" s="80"/>
      <c r="P27" s="80"/>
      <c r="Q27" s="80"/>
      <c r="R27" s="81" t="s">
        <v>28</v>
      </c>
      <c r="S27" s="80"/>
      <c r="T27" s="80"/>
      <c r="U27" s="80"/>
      <c r="V27" s="80"/>
      <c r="W27" s="77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9"/>
    </row>
    <row r="28" spans="1:58" ht="7.5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217" t="s">
        <v>42</v>
      </c>
      <c r="X28" s="218"/>
      <c r="Y28" s="218"/>
      <c r="Z28" s="218"/>
      <c r="AA28" s="218"/>
      <c r="AB28" s="218"/>
      <c r="AC28" s="218"/>
      <c r="AD28" s="218"/>
      <c r="AE28" s="218"/>
      <c r="AF28" s="361" t="s">
        <v>52</v>
      </c>
      <c r="AG28" s="205"/>
      <c r="AH28" s="205"/>
      <c r="AI28" s="205"/>
      <c r="AJ28" s="205"/>
      <c r="AK28" s="223" t="s">
        <v>43</v>
      </c>
      <c r="AL28" s="223"/>
      <c r="AM28" s="223"/>
      <c r="AN28" s="223"/>
      <c r="AO28" s="223"/>
      <c r="AP28" s="205" t="s">
        <v>44</v>
      </c>
      <c r="AQ28" s="205"/>
      <c r="AR28" s="205"/>
      <c r="AS28" s="205"/>
      <c r="AT28" s="205"/>
      <c r="AU28" s="205"/>
      <c r="AV28" s="205"/>
      <c r="AW28" s="205" t="s">
        <v>45</v>
      </c>
      <c r="AX28" s="205"/>
      <c r="AY28" s="205"/>
      <c r="AZ28" s="205"/>
      <c r="BA28" s="205"/>
      <c r="BB28" s="205"/>
      <c r="BC28" s="82" t="s">
        <v>102</v>
      </c>
      <c r="BD28" s="82"/>
      <c r="BE28" s="82"/>
      <c r="BF28" s="83"/>
    </row>
    <row r="29" spans="1:58" ht="7.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217"/>
      <c r="X29" s="218"/>
      <c r="Y29" s="218"/>
      <c r="Z29" s="218"/>
      <c r="AA29" s="218"/>
      <c r="AB29" s="218"/>
      <c r="AC29" s="218"/>
      <c r="AD29" s="218"/>
      <c r="AE29" s="218"/>
      <c r="AF29" s="205"/>
      <c r="AG29" s="205"/>
      <c r="AH29" s="205"/>
      <c r="AI29" s="205"/>
      <c r="AJ29" s="205"/>
      <c r="AK29" s="223"/>
      <c r="AL29" s="223"/>
      <c r="AM29" s="223"/>
      <c r="AN29" s="223"/>
      <c r="AO29" s="223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82"/>
      <c r="BD29" s="82"/>
      <c r="BE29" s="82"/>
      <c r="BF29" s="83"/>
    </row>
    <row r="30" spans="1:58" ht="7.5" customHeight="1" x14ac:dyDescent="0.2">
      <c r="A30" s="71" t="s">
        <v>16</v>
      </c>
      <c r="B30" s="67"/>
      <c r="C30" s="67"/>
      <c r="D30" s="67"/>
      <c r="E30" s="67"/>
      <c r="F30" s="68"/>
      <c r="G30" s="362">
        <v>5</v>
      </c>
      <c r="H30" s="363"/>
      <c r="I30" s="363"/>
      <c r="J30" s="363"/>
      <c r="K30" s="364"/>
      <c r="L30" s="71" t="s">
        <v>21</v>
      </c>
      <c r="M30" s="67"/>
      <c r="N30" s="67"/>
      <c r="O30" s="67"/>
      <c r="P30" s="67"/>
      <c r="Q30" s="68"/>
      <c r="R30" s="369">
        <v>5</v>
      </c>
      <c r="S30" s="370"/>
      <c r="T30" s="370"/>
      <c r="U30" s="370"/>
      <c r="V30" s="371"/>
      <c r="W30" s="217"/>
      <c r="X30" s="218"/>
      <c r="Y30" s="218"/>
      <c r="Z30" s="218"/>
      <c r="AA30" s="218"/>
      <c r="AB30" s="218"/>
      <c r="AC30" s="218"/>
      <c r="AD30" s="218"/>
      <c r="AE30" s="218"/>
      <c r="AF30" s="205"/>
      <c r="AG30" s="205"/>
      <c r="AH30" s="205"/>
      <c r="AI30" s="205"/>
      <c r="AJ30" s="205"/>
      <c r="AK30" s="223"/>
      <c r="AL30" s="223"/>
      <c r="AM30" s="223"/>
      <c r="AN30" s="223"/>
      <c r="AO30" s="223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82"/>
      <c r="BD30" s="82"/>
      <c r="BE30" s="82"/>
      <c r="BF30" s="83"/>
    </row>
    <row r="31" spans="1:58" ht="7.5" customHeight="1" x14ac:dyDescent="0.2">
      <c r="A31" s="72"/>
      <c r="B31" s="69"/>
      <c r="C31" s="69"/>
      <c r="D31" s="69"/>
      <c r="E31" s="69"/>
      <c r="F31" s="70"/>
      <c r="G31" s="347"/>
      <c r="H31" s="348"/>
      <c r="I31" s="348"/>
      <c r="J31" s="348"/>
      <c r="K31" s="365"/>
      <c r="L31" s="72"/>
      <c r="M31" s="69"/>
      <c r="N31" s="69"/>
      <c r="O31" s="69"/>
      <c r="P31" s="69"/>
      <c r="Q31" s="70"/>
      <c r="R31" s="372"/>
      <c r="S31" s="373"/>
      <c r="T31" s="373"/>
      <c r="U31" s="373"/>
      <c r="V31" s="374"/>
      <c r="W31" s="217"/>
      <c r="X31" s="218"/>
      <c r="Y31" s="218"/>
      <c r="Z31" s="218"/>
      <c r="AA31" s="218"/>
      <c r="AB31" s="218"/>
      <c r="AC31" s="218"/>
      <c r="AD31" s="218"/>
      <c r="AE31" s="218"/>
      <c r="AF31" s="205"/>
      <c r="AG31" s="205"/>
      <c r="AH31" s="205"/>
      <c r="AI31" s="205"/>
      <c r="AJ31" s="205"/>
      <c r="AK31" s="223"/>
      <c r="AL31" s="223"/>
      <c r="AM31" s="223"/>
      <c r="AN31" s="223"/>
      <c r="AO31" s="223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82"/>
      <c r="BD31" s="82"/>
      <c r="BE31" s="82"/>
      <c r="BF31" s="83"/>
    </row>
    <row r="32" spans="1:58" ht="7.5" customHeight="1" x14ac:dyDescent="0.2">
      <c r="A32" s="72"/>
      <c r="B32" s="69"/>
      <c r="C32" s="69"/>
      <c r="D32" s="69"/>
      <c r="E32" s="69"/>
      <c r="F32" s="70"/>
      <c r="G32" s="347"/>
      <c r="H32" s="348"/>
      <c r="I32" s="348"/>
      <c r="J32" s="348"/>
      <c r="K32" s="365"/>
      <c r="L32" s="72"/>
      <c r="M32" s="69"/>
      <c r="N32" s="69"/>
      <c r="O32" s="69"/>
      <c r="P32" s="69"/>
      <c r="Q32" s="70"/>
      <c r="R32" s="372"/>
      <c r="S32" s="373"/>
      <c r="T32" s="373"/>
      <c r="U32" s="373"/>
      <c r="V32" s="374"/>
      <c r="W32" s="219"/>
      <c r="X32" s="220"/>
      <c r="Y32" s="220"/>
      <c r="Z32" s="220"/>
      <c r="AA32" s="220"/>
      <c r="AB32" s="220"/>
      <c r="AC32" s="220"/>
      <c r="AD32" s="220"/>
      <c r="AE32" s="220"/>
      <c r="AF32" s="207"/>
      <c r="AG32" s="207"/>
      <c r="AH32" s="207"/>
      <c r="AI32" s="207"/>
      <c r="AJ32" s="207"/>
      <c r="AK32" s="224"/>
      <c r="AL32" s="224"/>
      <c r="AM32" s="224"/>
      <c r="AN32" s="224"/>
      <c r="AO32" s="224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197"/>
      <c r="BD32" s="197"/>
      <c r="BE32" s="197"/>
      <c r="BF32" s="198"/>
    </row>
    <row r="33" spans="1:58" ht="7.5" customHeight="1" x14ac:dyDescent="0.2">
      <c r="A33" s="97"/>
      <c r="B33" s="98"/>
      <c r="C33" s="98"/>
      <c r="D33" s="98"/>
      <c r="E33" s="98"/>
      <c r="F33" s="99"/>
      <c r="G33" s="366"/>
      <c r="H33" s="367"/>
      <c r="I33" s="367"/>
      <c r="J33" s="367"/>
      <c r="K33" s="368"/>
      <c r="L33" s="97"/>
      <c r="M33" s="98"/>
      <c r="N33" s="98"/>
      <c r="O33" s="98"/>
      <c r="P33" s="98"/>
      <c r="Q33" s="99"/>
      <c r="R33" s="375"/>
      <c r="S33" s="376"/>
      <c r="T33" s="376"/>
      <c r="U33" s="376"/>
      <c r="V33" s="377"/>
      <c r="W33" s="71" t="s">
        <v>32</v>
      </c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8"/>
    </row>
    <row r="34" spans="1:58" ht="7.5" customHeight="1" x14ac:dyDescent="0.2">
      <c r="A34" s="71" t="s">
        <v>17</v>
      </c>
      <c r="B34" s="67"/>
      <c r="C34" s="67"/>
      <c r="D34" s="67"/>
      <c r="E34" s="67"/>
      <c r="F34" s="68"/>
      <c r="G34" s="362">
        <v>5</v>
      </c>
      <c r="H34" s="363"/>
      <c r="I34" s="363"/>
      <c r="J34" s="363"/>
      <c r="K34" s="364"/>
      <c r="L34" s="71" t="s">
        <v>27</v>
      </c>
      <c r="M34" s="67"/>
      <c r="N34" s="67"/>
      <c r="O34" s="67"/>
      <c r="P34" s="67"/>
      <c r="Q34" s="68"/>
      <c r="R34" s="369">
        <v>5</v>
      </c>
      <c r="S34" s="370"/>
      <c r="T34" s="370"/>
      <c r="U34" s="370"/>
      <c r="V34" s="371"/>
      <c r="W34" s="72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70"/>
    </row>
    <row r="35" spans="1:58" ht="7.5" customHeight="1" x14ac:dyDescent="0.2">
      <c r="A35" s="72"/>
      <c r="B35" s="69"/>
      <c r="C35" s="69"/>
      <c r="D35" s="69"/>
      <c r="E35" s="69"/>
      <c r="F35" s="70"/>
      <c r="G35" s="347"/>
      <c r="H35" s="348"/>
      <c r="I35" s="348"/>
      <c r="J35" s="348"/>
      <c r="K35" s="365"/>
      <c r="L35" s="72"/>
      <c r="M35" s="69"/>
      <c r="N35" s="69"/>
      <c r="O35" s="69"/>
      <c r="P35" s="69"/>
      <c r="Q35" s="70"/>
      <c r="R35" s="372"/>
      <c r="S35" s="373"/>
      <c r="T35" s="373"/>
      <c r="U35" s="373"/>
      <c r="V35" s="374"/>
      <c r="W35" s="378" t="s">
        <v>60</v>
      </c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9"/>
    </row>
    <row r="36" spans="1:58" ht="7.5" customHeight="1" x14ac:dyDescent="0.2">
      <c r="A36" s="72"/>
      <c r="B36" s="69"/>
      <c r="C36" s="69"/>
      <c r="D36" s="69"/>
      <c r="E36" s="69"/>
      <c r="F36" s="70"/>
      <c r="G36" s="347"/>
      <c r="H36" s="348"/>
      <c r="I36" s="348"/>
      <c r="J36" s="348"/>
      <c r="K36" s="365"/>
      <c r="L36" s="72"/>
      <c r="M36" s="69"/>
      <c r="N36" s="69"/>
      <c r="O36" s="69"/>
      <c r="P36" s="69"/>
      <c r="Q36" s="70"/>
      <c r="R36" s="372"/>
      <c r="S36" s="373"/>
      <c r="T36" s="373"/>
      <c r="U36" s="373"/>
      <c r="V36" s="374"/>
      <c r="W36" s="379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9"/>
    </row>
    <row r="37" spans="1:58" ht="7.5" customHeight="1" x14ac:dyDescent="0.2">
      <c r="A37" s="97"/>
      <c r="B37" s="98"/>
      <c r="C37" s="98"/>
      <c r="D37" s="98"/>
      <c r="E37" s="98"/>
      <c r="F37" s="99"/>
      <c r="G37" s="366"/>
      <c r="H37" s="367"/>
      <c r="I37" s="367"/>
      <c r="J37" s="367"/>
      <c r="K37" s="368"/>
      <c r="L37" s="97"/>
      <c r="M37" s="98"/>
      <c r="N37" s="98"/>
      <c r="O37" s="98"/>
      <c r="P37" s="98"/>
      <c r="Q37" s="99"/>
      <c r="R37" s="375"/>
      <c r="S37" s="376"/>
      <c r="T37" s="376"/>
      <c r="U37" s="376"/>
      <c r="V37" s="377"/>
      <c r="W37" s="379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9"/>
    </row>
    <row r="38" spans="1:58" ht="7.5" customHeight="1" x14ac:dyDescent="0.2">
      <c r="A38" s="71" t="s">
        <v>18</v>
      </c>
      <c r="B38" s="67"/>
      <c r="C38" s="67"/>
      <c r="D38" s="67"/>
      <c r="E38" s="67"/>
      <c r="F38" s="68"/>
      <c r="G38" s="362">
        <v>5</v>
      </c>
      <c r="H38" s="363"/>
      <c r="I38" s="363"/>
      <c r="J38" s="363"/>
      <c r="K38" s="364"/>
      <c r="L38" s="71" t="s">
        <v>23</v>
      </c>
      <c r="M38" s="67"/>
      <c r="N38" s="67"/>
      <c r="O38" s="67"/>
      <c r="P38" s="67"/>
      <c r="Q38" s="68"/>
      <c r="R38" s="369">
        <v>5</v>
      </c>
      <c r="S38" s="370"/>
      <c r="T38" s="370"/>
      <c r="U38" s="370"/>
      <c r="V38" s="371"/>
      <c r="W38" s="379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9"/>
    </row>
    <row r="39" spans="1:58" ht="7.5" customHeight="1" x14ac:dyDescent="0.2">
      <c r="A39" s="72"/>
      <c r="B39" s="69"/>
      <c r="C39" s="69"/>
      <c r="D39" s="69"/>
      <c r="E39" s="69"/>
      <c r="F39" s="70"/>
      <c r="G39" s="347"/>
      <c r="H39" s="348"/>
      <c r="I39" s="348"/>
      <c r="J39" s="348"/>
      <c r="K39" s="365"/>
      <c r="L39" s="72"/>
      <c r="M39" s="69"/>
      <c r="N39" s="69"/>
      <c r="O39" s="69"/>
      <c r="P39" s="69"/>
      <c r="Q39" s="70"/>
      <c r="R39" s="372"/>
      <c r="S39" s="373"/>
      <c r="T39" s="373"/>
      <c r="U39" s="373"/>
      <c r="V39" s="374"/>
      <c r="W39" s="380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1"/>
      <c r="AP39" s="381"/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1"/>
      <c r="BF39" s="382"/>
    </row>
    <row r="40" spans="1:58" ht="7.5" customHeight="1" x14ac:dyDescent="0.2">
      <c r="A40" s="72"/>
      <c r="B40" s="69"/>
      <c r="C40" s="69"/>
      <c r="D40" s="69"/>
      <c r="E40" s="69"/>
      <c r="F40" s="70"/>
      <c r="G40" s="347"/>
      <c r="H40" s="348"/>
      <c r="I40" s="348"/>
      <c r="J40" s="348"/>
      <c r="K40" s="365"/>
      <c r="L40" s="72"/>
      <c r="M40" s="69"/>
      <c r="N40" s="69"/>
      <c r="O40" s="69"/>
      <c r="P40" s="69"/>
      <c r="Q40" s="70"/>
      <c r="R40" s="372"/>
      <c r="S40" s="373"/>
      <c r="T40" s="373"/>
      <c r="U40" s="373"/>
      <c r="V40" s="374"/>
      <c r="W40" s="71" t="s">
        <v>33</v>
      </c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8"/>
    </row>
    <row r="41" spans="1:58" ht="7.5" customHeight="1" x14ac:dyDescent="0.2">
      <c r="A41" s="97"/>
      <c r="B41" s="98"/>
      <c r="C41" s="98"/>
      <c r="D41" s="98"/>
      <c r="E41" s="98"/>
      <c r="F41" s="99"/>
      <c r="G41" s="366"/>
      <c r="H41" s="367"/>
      <c r="I41" s="367"/>
      <c r="J41" s="367"/>
      <c r="K41" s="368"/>
      <c r="L41" s="97"/>
      <c r="M41" s="98"/>
      <c r="N41" s="98"/>
      <c r="O41" s="98"/>
      <c r="P41" s="98"/>
      <c r="Q41" s="99"/>
      <c r="R41" s="375"/>
      <c r="S41" s="376"/>
      <c r="T41" s="376"/>
      <c r="U41" s="376"/>
      <c r="V41" s="377"/>
      <c r="W41" s="72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70"/>
    </row>
    <row r="42" spans="1:58" ht="7.5" customHeight="1" x14ac:dyDescent="0.2">
      <c r="A42" s="71" t="s">
        <v>19</v>
      </c>
      <c r="B42" s="67"/>
      <c r="C42" s="67"/>
      <c r="D42" s="67"/>
      <c r="E42" s="67"/>
      <c r="F42" s="68"/>
      <c r="G42" s="362">
        <v>5</v>
      </c>
      <c r="H42" s="363"/>
      <c r="I42" s="363"/>
      <c r="J42" s="363"/>
      <c r="K42" s="364"/>
      <c r="L42" s="71" t="s">
        <v>22</v>
      </c>
      <c r="M42" s="67"/>
      <c r="N42" s="67"/>
      <c r="O42" s="67"/>
      <c r="P42" s="67"/>
      <c r="Q42" s="68"/>
      <c r="R42" s="369">
        <v>5</v>
      </c>
      <c r="S42" s="370"/>
      <c r="T42" s="370"/>
      <c r="U42" s="370"/>
      <c r="V42" s="371"/>
      <c r="W42" s="383" t="s">
        <v>60</v>
      </c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70"/>
    </row>
    <row r="43" spans="1:58" ht="7.5" customHeight="1" x14ac:dyDescent="0.2">
      <c r="A43" s="72"/>
      <c r="B43" s="69"/>
      <c r="C43" s="69"/>
      <c r="D43" s="69"/>
      <c r="E43" s="69"/>
      <c r="F43" s="70"/>
      <c r="G43" s="347"/>
      <c r="H43" s="348"/>
      <c r="I43" s="348"/>
      <c r="J43" s="348"/>
      <c r="K43" s="365"/>
      <c r="L43" s="72"/>
      <c r="M43" s="69"/>
      <c r="N43" s="69"/>
      <c r="O43" s="69"/>
      <c r="P43" s="69"/>
      <c r="Q43" s="70"/>
      <c r="R43" s="372"/>
      <c r="S43" s="373"/>
      <c r="T43" s="373"/>
      <c r="U43" s="373"/>
      <c r="V43" s="374"/>
      <c r="W43" s="72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70"/>
    </row>
    <row r="44" spans="1:58" ht="7.5" customHeight="1" x14ac:dyDescent="0.2">
      <c r="A44" s="72"/>
      <c r="B44" s="69"/>
      <c r="C44" s="69"/>
      <c r="D44" s="69"/>
      <c r="E44" s="69"/>
      <c r="F44" s="70"/>
      <c r="G44" s="347"/>
      <c r="H44" s="348"/>
      <c r="I44" s="348"/>
      <c r="J44" s="348"/>
      <c r="K44" s="365"/>
      <c r="L44" s="72"/>
      <c r="M44" s="69"/>
      <c r="N44" s="69"/>
      <c r="O44" s="69"/>
      <c r="P44" s="69"/>
      <c r="Q44" s="70"/>
      <c r="R44" s="372"/>
      <c r="S44" s="373"/>
      <c r="T44" s="373"/>
      <c r="U44" s="373"/>
      <c r="V44" s="374"/>
      <c r="W44" s="72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70"/>
    </row>
    <row r="45" spans="1:58" ht="7.5" customHeight="1" thickBot="1" x14ac:dyDescent="0.25">
      <c r="A45" s="97"/>
      <c r="B45" s="98"/>
      <c r="C45" s="98"/>
      <c r="D45" s="98"/>
      <c r="E45" s="98"/>
      <c r="F45" s="99"/>
      <c r="G45" s="366"/>
      <c r="H45" s="367"/>
      <c r="I45" s="367"/>
      <c r="J45" s="367"/>
      <c r="K45" s="368"/>
      <c r="L45" s="72"/>
      <c r="M45" s="69"/>
      <c r="N45" s="69"/>
      <c r="O45" s="69"/>
      <c r="P45" s="69"/>
      <c r="Q45" s="70"/>
      <c r="R45" s="372"/>
      <c r="S45" s="373"/>
      <c r="T45" s="373"/>
      <c r="U45" s="373"/>
      <c r="V45" s="374"/>
      <c r="W45" s="72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70"/>
    </row>
    <row r="46" spans="1:58" ht="7.5" customHeight="1" thickTop="1" x14ac:dyDescent="0.2">
      <c r="A46" s="71" t="s">
        <v>20</v>
      </c>
      <c r="B46" s="67"/>
      <c r="C46" s="67"/>
      <c r="D46" s="67"/>
      <c r="E46" s="67"/>
      <c r="F46" s="68"/>
      <c r="G46" s="362">
        <v>5</v>
      </c>
      <c r="H46" s="363"/>
      <c r="I46" s="363"/>
      <c r="J46" s="363"/>
      <c r="K46" s="364"/>
      <c r="L46" s="131" t="s">
        <v>24</v>
      </c>
      <c r="M46" s="132"/>
      <c r="N46" s="132"/>
      <c r="O46" s="132"/>
      <c r="P46" s="132"/>
      <c r="Q46" s="133"/>
      <c r="R46" s="384">
        <v>45</v>
      </c>
      <c r="S46" s="385"/>
      <c r="T46" s="385"/>
      <c r="U46" s="385"/>
      <c r="V46" s="386"/>
      <c r="W46" s="97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9"/>
    </row>
    <row r="47" spans="1:58" ht="7.5" customHeight="1" x14ac:dyDescent="0.2">
      <c r="A47" s="72"/>
      <c r="B47" s="69"/>
      <c r="C47" s="69"/>
      <c r="D47" s="69"/>
      <c r="E47" s="69"/>
      <c r="F47" s="70"/>
      <c r="G47" s="347"/>
      <c r="H47" s="348"/>
      <c r="I47" s="348"/>
      <c r="J47" s="348"/>
      <c r="K47" s="365"/>
      <c r="L47" s="72"/>
      <c r="M47" s="69"/>
      <c r="N47" s="69"/>
      <c r="O47" s="69"/>
      <c r="P47" s="69"/>
      <c r="Q47" s="70"/>
      <c r="R47" s="372"/>
      <c r="S47" s="373"/>
      <c r="T47" s="373"/>
      <c r="U47" s="373"/>
      <c r="V47" s="374"/>
      <c r="W47" s="87" t="s">
        <v>5</v>
      </c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1"/>
    </row>
    <row r="48" spans="1:58" ht="7.5" customHeight="1" x14ac:dyDescent="0.2">
      <c r="A48" s="72"/>
      <c r="B48" s="69"/>
      <c r="C48" s="69"/>
      <c r="D48" s="69"/>
      <c r="E48" s="69"/>
      <c r="F48" s="70"/>
      <c r="G48" s="347"/>
      <c r="H48" s="348"/>
      <c r="I48" s="348"/>
      <c r="J48" s="348"/>
      <c r="K48" s="365"/>
      <c r="L48" s="72"/>
      <c r="M48" s="69"/>
      <c r="N48" s="69"/>
      <c r="O48" s="69"/>
      <c r="P48" s="69"/>
      <c r="Q48" s="70"/>
      <c r="R48" s="372"/>
      <c r="S48" s="373"/>
      <c r="T48" s="373"/>
      <c r="U48" s="373"/>
      <c r="V48" s="374"/>
      <c r="W48" s="112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4"/>
    </row>
    <row r="49" spans="1:58" ht="7.5" customHeight="1" x14ac:dyDescent="0.2">
      <c r="A49" s="97"/>
      <c r="B49" s="98"/>
      <c r="C49" s="98"/>
      <c r="D49" s="98"/>
      <c r="E49" s="98"/>
      <c r="F49" s="99"/>
      <c r="G49" s="366"/>
      <c r="H49" s="367"/>
      <c r="I49" s="367"/>
      <c r="J49" s="367"/>
      <c r="K49" s="368"/>
      <c r="L49" s="97"/>
      <c r="M49" s="98"/>
      <c r="N49" s="98"/>
      <c r="O49" s="98"/>
      <c r="P49" s="98"/>
      <c r="Q49" s="99"/>
      <c r="R49" s="375"/>
      <c r="S49" s="376"/>
      <c r="T49" s="376"/>
      <c r="U49" s="376"/>
      <c r="V49" s="377"/>
      <c r="W49" s="72" t="s">
        <v>105</v>
      </c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70"/>
    </row>
    <row r="50" spans="1:58" ht="7.5" customHeight="1" x14ac:dyDescent="0.2">
      <c r="A50" s="157" t="s">
        <v>25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9"/>
      <c r="W50" s="72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70"/>
    </row>
    <row r="51" spans="1:58" ht="7.5" customHeight="1" x14ac:dyDescent="0.2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2"/>
      <c r="W51" s="150" t="s">
        <v>6</v>
      </c>
      <c r="X51" s="151"/>
      <c r="Y51" s="151"/>
      <c r="Z51" s="151"/>
      <c r="AA51" s="151"/>
      <c r="AB51" s="151"/>
      <c r="AC51" s="387" t="s">
        <v>56</v>
      </c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4"/>
    </row>
    <row r="52" spans="1:58" ht="7.5" customHeight="1" x14ac:dyDescent="0.2">
      <c r="A52" s="165" t="s">
        <v>3</v>
      </c>
      <c r="B52" s="166"/>
      <c r="C52" s="167"/>
      <c r="D52" s="168" t="s">
        <v>31</v>
      </c>
      <c r="E52" s="169"/>
      <c r="F52" s="169"/>
      <c r="G52" s="169"/>
      <c r="H52" s="12"/>
      <c r="I52" s="174" t="s">
        <v>30</v>
      </c>
      <c r="J52" s="174"/>
      <c r="K52" s="174"/>
      <c r="L52" s="175"/>
      <c r="M52" s="71" t="s">
        <v>4</v>
      </c>
      <c r="N52" s="67"/>
      <c r="O52" s="67"/>
      <c r="P52" s="67"/>
      <c r="Q52" s="67"/>
      <c r="R52" s="67"/>
      <c r="S52" s="67"/>
      <c r="T52" s="67"/>
      <c r="U52" s="67"/>
      <c r="V52" s="68"/>
      <c r="W52" s="150"/>
      <c r="X52" s="151"/>
      <c r="Y52" s="151"/>
      <c r="Z52" s="151"/>
      <c r="AA52" s="151"/>
      <c r="AB52" s="151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4"/>
    </row>
    <row r="53" spans="1:58" ht="7.5" customHeight="1" x14ac:dyDescent="0.2">
      <c r="A53" s="165"/>
      <c r="B53" s="166"/>
      <c r="C53" s="167"/>
      <c r="D53" s="170"/>
      <c r="E53" s="171"/>
      <c r="F53" s="171"/>
      <c r="G53" s="171"/>
      <c r="H53" s="11"/>
      <c r="I53" s="176"/>
      <c r="J53" s="176"/>
      <c r="K53" s="176"/>
      <c r="L53" s="177"/>
      <c r="M53" s="72"/>
      <c r="N53" s="69"/>
      <c r="O53" s="69"/>
      <c r="P53" s="69"/>
      <c r="Q53" s="69"/>
      <c r="R53" s="69"/>
      <c r="S53" s="69"/>
      <c r="T53" s="69"/>
      <c r="U53" s="69"/>
      <c r="V53" s="70"/>
      <c r="W53" s="150"/>
      <c r="X53" s="151"/>
      <c r="Y53" s="151"/>
      <c r="Z53" s="151"/>
      <c r="AA53" s="151"/>
      <c r="AB53" s="151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4"/>
    </row>
    <row r="54" spans="1:58" ht="7.5" customHeight="1" x14ac:dyDescent="0.2">
      <c r="A54" s="160"/>
      <c r="B54" s="161"/>
      <c r="C54" s="162"/>
      <c r="D54" s="172"/>
      <c r="E54" s="173"/>
      <c r="F54" s="173"/>
      <c r="G54" s="173"/>
      <c r="H54" s="13"/>
      <c r="I54" s="178"/>
      <c r="J54" s="178"/>
      <c r="K54" s="178"/>
      <c r="L54" s="179"/>
      <c r="M54" s="97"/>
      <c r="N54" s="98"/>
      <c r="O54" s="98"/>
      <c r="P54" s="98"/>
      <c r="Q54" s="98"/>
      <c r="R54" s="98"/>
      <c r="S54" s="98"/>
      <c r="T54" s="98"/>
      <c r="U54" s="98"/>
      <c r="V54" s="99"/>
      <c r="W54" s="150"/>
      <c r="X54" s="151"/>
      <c r="Y54" s="151"/>
      <c r="Z54" s="151"/>
      <c r="AA54" s="151"/>
      <c r="AB54" s="151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4"/>
    </row>
    <row r="55" spans="1:58" ht="7.5" customHeight="1" x14ac:dyDescent="0.2">
      <c r="A55" s="73">
        <v>1</v>
      </c>
      <c r="B55" s="73"/>
      <c r="C55" s="73"/>
      <c r="D55" s="388" t="s">
        <v>53</v>
      </c>
      <c r="E55" s="389"/>
      <c r="F55" s="389"/>
      <c r="G55" s="389"/>
      <c r="H55" s="7"/>
      <c r="I55" s="11"/>
      <c r="M55" s="335" t="s">
        <v>55</v>
      </c>
      <c r="N55" s="336"/>
      <c r="O55" s="336"/>
      <c r="P55" s="336"/>
      <c r="Q55" s="336"/>
      <c r="R55" s="336"/>
      <c r="S55" s="336"/>
      <c r="T55" s="336"/>
      <c r="U55" s="336"/>
      <c r="V55" s="392"/>
      <c r="W55" s="150" t="s">
        <v>7</v>
      </c>
      <c r="X55" s="151"/>
      <c r="Y55" s="151"/>
      <c r="Z55" s="151"/>
      <c r="AA55" s="151"/>
      <c r="AB55" s="151"/>
      <c r="AC55" s="348" t="s">
        <v>57</v>
      </c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323" t="s">
        <v>2</v>
      </c>
      <c r="AR55" s="323"/>
      <c r="AS55" s="323"/>
      <c r="AT55" s="323"/>
      <c r="AU55" s="323"/>
      <c r="AV55" s="323"/>
      <c r="AW55" s="323"/>
      <c r="AX55" s="323"/>
      <c r="AY55" s="323"/>
      <c r="AZ55" s="323"/>
      <c r="BA55" s="323"/>
      <c r="BB55" s="323"/>
      <c r="BC55" s="323"/>
      <c r="BD55" s="323"/>
      <c r="BE55" s="323"/>
      <c r="BF55" s="324"/>
    </row>
    <row r="56" spans="1:58" ht="7.5" customHeight="1" x14ac:dyDescent="0.2">
      <c r="A56" s="73"/>
      <c r="B56" s="73"/>
      <c r="C56" s="73"/>
      <c r="D56" s="390"/>
      <c r="E56" s="391"/>
      <c r="F56" s="391"/>
      <c r="G56" s="391"/>
      <c r="H56" s="7"/>
      <c r="I56" s="399" t="s">
        <v>54</v>
      </c>
      <c r="J56" s="399"/>
      <c r="K56" s="399"/>
      <c r="L56" s="400"/>
      <c r="M56" s="393"/>
      <c r="N56" s="394"/>
      <c r="O56" s="394"/>
      <c r="P56" s="394"/>
      <c r="Q56" s="394"/>
      <c r="R56" s="394"/>
      <c r="S56" s="394"/>
      <c r="T56" s="394"/>
      <c r="U56" s="394"/>
      <c r="V56" s="395"/>
      <c r="W56" s="150"/>
      <c r="X56" s="151"/>
      <c r="Y56" s="151"/>
      <c r="Z56" s="151"/>
      <c r="AA56" s="151"/>
      <c r="AB56" s="151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323"/>
      <c r="AR56" s="323"/>
      <c r="AS56" s="323"/>
      <c r="AT56" s="323"/>
      <c r="AU56" s="323"/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  <c r="BF56" s="324"/>
    </row>
    <row r="57" spans="1:58" ht="7.5" customHeight="1" x14ac:dyDescent="0.2">
      <c r="A57" s="73"/>
      <c r="B57" s="73"/>
      <c r="C57" s="73"/>
      <c r="D57" s="390"/>
      <c r="E57" s="391"/>
      <c r="F57" s="391"/>
      <c r="G57" s="391"/>
      <c r="I57" s="399"/>
      <c r="J57" s="399"/>
      <c r="K57" s="399"/>
      <c r="L57" s="400"/>
      <c r="M57" s="393"/>
      <c r="N57" s="394"/>
      <c r="O57" s="394"/>
      <c r="P57" s="394"/>
      <c r="Q57" s="394"/>
      <c r="R57" s="394"/>
      <c r="S57" s="394"/>
      <c r="T57" s="394"/>
      <c r="U57" s="394"/>
      <c r="V57" s="395"/>
      <c r="W57" s="150"/>
      <c r="X57" s="151"/>
      <c r="Y57" s="151"/>
      <c r="Z57" s="151"/>
      <c r="AA57" s="151"/>
      <c r="AB57" s="151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323"/>
      <c r="AR57" s="323"/>
      <c r="AS57" s="323"/>
      <c r="AT57" s="323"/>
      <c r="AU57" s="323"/>
      <c r="AV57" s="323"/>
      <c r="AW57" s="323"/>
      <c r="AX57" s="323"/>
      <c r="AY57" s="323"/>
      <c r="AZ57" s="323"/>
      <c r="BA57" s="323"/>
      <c r="BB57" s="323"/>
      <c r="BC57" s="323"/>
      <c r="BD57" s="323"/>
      <c r="BE57" s="323"/>
      <c r="BF57" s="324"/>
    </row>
    <row r="58" spans="1:58" ht="7.5" customHeight="1" x14ac:dyDescent="0.2">
      <c r="A58" s="73"/>
      <c r="B58" s="73"/>
      <c r="C58" s="73"/>
      <c r="D58" s="8"/>
      <c r="E58" s="9"/>
      <c r="F58" s="10"/>
      <c r="I58" s="401"/>
      <c r="J58" s="401"/>
      <c r="K58" s="401"/>
      <c r="L58" s="402"/>
      <c r="M58" s="396"/>
      <c r="N58" s="397"/>
      <c r="O58" s="397"/>
      <c r="P58" s="397"/>
      <c r="Q58" s="397"/>
      <c r="R58" s="397"/>
      <c r="S58" s="397"/>
      <c r="T58" s="397"/>
      <c r="U58" s="397"/>
      <c r="V58" s="398"/>
      <c r="W58" s="150"/>
      <c r="X58" s="151"/>
      <c r="Y58" s="151"/>
      <c r="Z58" s="151"/>
      <c r="AA58" s="151"/>
      <c r="AB58" s="151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  <c r="BF58" s="324"/>
    </row>
    <row r="59" spans="1:58" ht="7.5" customHeight="1" x14ac:dyDescent="0.2">
      <c r="A59" s="73">
        <v>2</v>
      </c>
      <c r="B59" s="73"/>
      <c r="C59" s="73"/>
      <c r="D59" s="388" t="s">
        <v>53</v>
      </c>
      <c r="E59" s="389"/>
      <c r="F59" s="389"/>
      <c r="G59" s="389"/>
      <c r="H59" s="6"/>
      <c r="I59" s="12"/>
      <c r="M59" s="335" t="s">
        <v>55</v>
      </c>
      <c r="N59" s="336"/>
      <c r="O59" s="336"/>
      <c r="P59" s="336"/>
      <c r="Q59" s="336"/>
      <c r="R59" s="336"/>
      <c r="S59" s="336"/>
      <c r="T59" s="336"/>
      <c r="U59" s="336"/>
      <c r="V59" s="392"/>
      <c r="W59" s="150" t="s">
        <v>8</v>
      </c>
      <c r="X59" s="151"/>
      <c r="Y59" s="151"/>
      <c r="Z59" s="151"/>
      <c r="AA59" s="151"/>
      <c r="AB59" s="151"/>
      <c r="AC59" s="348" t="s">
        <v>58</v>
      </c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9"/>
    </row>
    <row r="60" spans="1:58" ht="7.5" customHeight="1" x14ac:dyDescent="0.2">
      <c r="A60" s="73"/>
      <c r="B60" s="73"/>
      <c r="C60" s="73"/>
      <c r="D60" s="390"/>
      <c r="E60" s="391"/>
      <c r="F60" s="391"/>
      <c r="G60" s="391"/>
      <c r="I60" s="399" t="s">
        <v>54</v>
      </c>
      <c r="J60" s="399"/>
      <c r="K60" s="399"/>
      <c r="L60" s="400"/>
      <c r="M60" s="393"/>
      <c r="N60" s="394"/>
      <c r="O60" s="394"/>
      <c r="P60" s="394"/>
      <c r="Q60" s="394"/>
      <c r="R60" s="394"/>
      <c r="S60" s="394"/>
      <c r="T60" s="394"/>
      <c r="U60" s="394"/>
      <c r="V60" s="395"/>
      <c r="W60" s="150"/>
      <c r="X60" s="151"/>
      <c r="Y60" s="151"/>
      <c r="Z60" s="151"/>
      <c r="AA60" s="151"/>
      <c r="AB60" s="151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9"/>
    </row>
    <row r="61" spans="1:58" ht="7.5" customHeight="1" x14ac:dyDescent="0.2">
      <c r="A61" s="73"/>
      <c r="B61" s="73"/>
      <c r="C61" s="73"/>
      <c r="D61" s="390"/>
      <c r="E61" s="391"/>
      <c r="F61" s="391"/>
      <c r="G61" s="391"/>
      <c r="I61" s="399"/>
      <c r="J61" s="399"/>
      <c r="K61" s="399"/>
      <c r="L61" s="400"/>
      <c r="M61" s="393"/>
      <c r="N61" s="394"/>
      <c r="O61" s="394"/>
      <c r="P61" s="394"/>
      <c r="Q61" s="394"/>
      <c r="R61" s="394"/>
      <c r="S61" s="394"/>
      <c r="T61" s="394"/>
      <c r="U61" s="394"/>
      <c r="V61" s="395"/>
      <c r="W61" s="150"/>
      <c r="X61" s="151"/>
      <c r="Y61" s="151"/>
      <c r="Z61" s="151"/>
      <c r="AA61" s="151"/>
      <c r="AB61" s="151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9"/>
    </row>
    <row r="62" spans="1:58" ht="7.5" customHeight="1" x14ac:dyDescent="0.2">
      <c r="A62" s="73"/>
      <c r="B62" s="73"/>
      <c r="C62" s="73"/>
      <c r="D62" s="8"/>
      <c r="E62" s="9"/>
      <c r="F62" s="10"/>
      <c r="I62" s="401"/>
      <c r="J62" s="401"/>
      <c r="K62" s="401"/>
      <c r="L62" s="402"/>
      <c r="M62" s="396"/>
      <c r="N62" s="397"/>
      <c r="O62" s="397"/>
      <c r="P62" s="397"/>
      <c r="Q62" s="397"/>
      <c r="R62" s="397"/>
      <c r="S62" s="397"/>
      <c r="T62" s="397"/>
      <c r="U62" s="397"/>
      <c r="V62" s="398"/>
      <c r="W62" s="150"/>
      <c r="X62" s="151"/>
      <c r="Y62" s="151"/>
      <c r="Z62" s="151"/>
      <c r="AA62" s="151"/>
      <c r="AB62" s="151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9"/>
    </row>
    <row r="63" spans="1:58" ht="7.5" customHeight="1" x14ac:dyDescent="0.2">
      <c r="A63" s="73">
        <v>3</v>
      </c>
      <c r="B63" s="73"/>
      <c r="C63" s="73"/>
      <c r="D63" s="388" t="s">
        <v>53</v>
      </c>
      <c r="E63" s="389"/>
      <c r="F63" s="389"/>
      <c r="G63" s="389"/>
      <c r="H63" s="6"/>
      <c r="I63" s="12"/>
      <c r="J63" s="12"/>
      <c r="K63" s="12"/>
      <c r="L63" s="14"/>
      <c r="M63" s="335" t="s">
        <v>55</v>
      </c>
      <c r="N63" s="336"/>
      <c r="O63" s="336"/>
      <c r="P63" s="336"/>
      <c r="Q63" s="336"/>
      <c r="R63" s="336"/>
      <c r="S63" s="336"/>
      <c r="T63" s="336"/>
      <c r="U63" s="336"/>
      <c r="V63" s="392"/>
      <c r="W63" s="72"/>
      <c r="X63" s="69"/>
      <c r="Y63" s="69"/>
      <c r="Z63" s="69"/>
      <c r="AA63" s="69"/>
      <c r="AB63" s="69"/>
      <c r="AC63" s="69"/>
      <c r="AD63" s="69"/>
      <c r="AE63" s="69"/>
      <c r="AF63" s="69"/>
      <c r="AG63" s="166" t="s">
        <v>9</v>
      </c>
      <c r="AH63" s="166"/>
      <c r="AI63" s="166"/>
      <c r="AJ63" s="166"/>
      <c r="AK63" s="166"/>
      <c r="AL63" s="69" t="s">
        <v>10</v>
      </c>
      <c r="AM63" s="69"/>
      <c r="AN63" s="69"/>
      <c r="AO63" s="348" t="s">
        <v>59</v>
      </c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193" t="s">
        <v>34</v>
      </c>
      <c r="BC63" s="166"/>
      <c r="BD63" s="166"/>
      <c r="BE63" s="166"/>
      <c r="BF63" s="167"/>
    </row>
    <row r="64" spans="1:58" ht="7.5" customHeight="1" x14ac:dyDescent="0.2">
      <c r="A64" s="73"/>
      <c r="B64" s="73"/>
      <c r="C64" s="73"/>
      <c r="D64" s="390"/>
      <c r="E64" s="391"/>
      <c r="F64" s="391"/>
      <c r="G64" s="391"/>
      <c r="H64" s="7"/>
      <c r="I64" s="399" t="s">
        <v>54</v>
      </c>
      <c r="J64" s="399"/>
      <c r="K64" s="399"/>
      <c r="L64" s="400"/>
      <c r="M64" s="393"/>
      <c r="N64" s="394"/>
      <c r="O64" s="394"/>
      <c r="P64" s="394"/>
      <c r="Q64" s="394"/>
      <c r="R64" s="394"/>
      <c r="S64" s="394"/>
      <c r="T64" s="394"/>
      <c r="U64" s="394"/>
      <c r="V64" s="395"/>
      <c r="W64" s="72"/>
      <c r="X64" s="69"/>
      <c r="Y64" s="69"/>
      <c r="Z64" s="69"/>
      <c r="AA64" s="69"/>
      <c r="AB64" s="69"/>
      <c r="AC64" s="69"/>
      <c r="AD64" s="69"/>
      <c r="AE64" s="69"/>
      <c r="AF64" s="69"/>
      <c r="AG64" s="166"/>
      <c r="AH64" s="166"/>
      <c r="AI64" s="166"/>
      <c r="AJ64" s="166"/>
      <c r="AK64" s="166"/>
      <c r="AL64" s="69"/>
      <c r="AM64" s="69"/>
      <c r="AN64" s="69"/>
      <c r="AO64" s="348"/>
      <c r="AP64" s="348"/>
      <c r="AQ64" s="348"/>
      <c r="AR64" s="348"/>
      <c r="AS64" s="348"/>
      <c r="AT64" s="348"/>
      <c r="AU64" s="348"/>
      <c r="AV64" s="348"/>
      <c r="AW64" s="348"/>
      <c r="AX64" s="348"/>
      <c r="AY64" s="348"/>
      <c r="AZ64" s="348"/>
      <c r="BA64" s="348"/>
      <c r="BB64" s="166"/>
      <c r="BC64" s="166"/>
      <c r="BD64" s="166"/>
      <c r="BE64" s="166"/>
      <c r="BF64" s="167"/>
    </row>
    <row r="65" spans="1:58" ht="7.5" customHeight="1" x14ac:dyDescent="0.2">
      <c r="A65" s="73"/>
      <c r="B65" s="73"/>
      <c r="C65" s="73"/>
      <c r="D65" s="390"/>
      <c r="E65" s="391"/>
      <c r="F65" s="391"/>
      <c r="G65" s="391"/>
      <c r="H65" s="11"/>
      <c r="I65" s="399"/>
      <c r="J65" s="399"/>
      <c r="K65" s="399"/>
      <c r="L65" s="400"/>
      <c r="M65" s="393"/>
      <c r="N65" s="394"/>
      <c r="O65" s="394"/>
      <c r="P65" s="394"/>
      <c r="Q65" s="394"/>
      <c r="R65" s="394"/>
      <c r="S65" s="394"/>
      <c r="T65" s="394"/>
      <c r="U65" s="394"/>
      <c r="V65" s="395"/>
      <c r="W65" s="72"/>
      <c r="X65" s="69"/>
      <c r="Y65" s="69"/>
      <c r="Z65" s="69"/>
      <c r="AA65" s="69"/>
      <c r="AB65" s="69"/>
      <c r="AC65" s="69"/>
      <c r="AD65" s="69"/>
      <c r="AE65" s="69"/>
      <c r="AF65" s="69"/>
      <c r="AG65" s="166"/>
      <c r="AH65" s="166"/>
      <c r="AI65" s="166"/>
      <c r="AJ65" s="166"/>
      <c r="AK65" s="166"/>
      <c r="AL65" s="69"/>
      <c r="AM65" s="69"/>
      <c r="AN65" s="69"/>
      <c r="AO65" s="348"/>
      <c r="AP65" s="348"/>
      <c r="AQ65" s="348"/>
      <c r="AR65" s="348"/>
      <c r="AS65" s="348"/>
      <c r="AT65" s="348"/>
      <c r="AU65" s="348"/>
      <c r="AV65" s="348"/>
      <c r="AW65" s="348"/>
      <c r="AX65" s="348"/>
      <c r="AY65" s="348"/>
      <c r="AZ65" s="348"/>
      <c r="BA65" s="348"/>
      <c r="BB65" s="166"/>
      <c r="BC65" s="166"/>
      <c r="BD65" s="166"/>
      <c r="BE65" s="166"/>
      <c r="BF65" s="167"/>
    </row>
    <row r="66" spans="1:58" ht="7.5" customHeight="1" x14ac:dyDescent="0.2">
      <c r="A66" s="73"/>
      <c r="B66" s="73"/>
      <c r="C66" s="73"/>
      <c r="D66" s="8"/>
      <c r="E66" s="9"/>
      <c r="F66" s="10"/>
      <c r="G66" s="13"/>
      <c r="H66" s="13"/>
      <c r="I66" s="401"/>
      <c r="J66" s="401"/>
      <c r="K66" s="401"/>
      <c r="L66" s="402"/>
      <c r="M66" s="396"/>
      <c r="N66" s="397"/>
      <c r="O66" s="397"/>
      <c r="P66" s="397"/>
      <c r="Q66" s="397"/>
      <c r="R66" s="397"/>
      <c r="S66" s="397"/>
      <c r="T66" s="397"/>
      <c r="U66" s="397"/>
      <c r="V66" s="398"/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161"/>
      <c r="AH66" s="161"/>
      <c r="AI66" s="161"/>
      <c r="AJ66" s="161"/>
      <c r="AK66" s="161"/>
      <c r="AL66" s="98"/>
      <c r="AM66" s="98"/>
      <c r="AN66" s="98"/>
      <c r="AO66" s="367"/>
      <c r="AP66" s="367"/>
      <c r="AQ66" s="367"/>
      <c r="AR66" s="367"/>
      <c r="AS66" s="367"/>
      <c r="AT66" s="367"/>
      <c r="AU66" s="367"/>
      <c r="AV66" s="367"/>
      <c r="AW66" s="367"/>
      <c r="AX66" s="367"/>
      <c r="AY66" s="367"/>
      <c r="AZ66" s="367"/>
      <c r="BA66" s="367"/>
      <c r="BB66" s="161"/>
      <c r="BC66" s="161"/>
      <c r="BD66" s="161"/>
      <c r="BE66" s="161"/>
      <c r="BF66" s="162"/>
    </row>
    <row r="67" spans="1:58" ht="8.1" customHeight="1" x14ac:dyDescent="0.2">
      <c r="A67" s="403" t="s">
        <v>114</v>
      </c>
      <c r="B67" s="403"/>
      <c r="C67" s="403"/>
      <c r="D67" s="403"/>
      <c r="E67" s="403"/>
      <c r="F67" s="403"/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1"/>
      <c r="AG67" s="2"/>
      <c r="AH67" s="2"/>
      <c r="AI67" s="2"/>
      <c r="AJ67" s="2"/>
      <c r="AK67" s="2"/>
      <c r="AL67" s="1"/>
      <c r="AM67" s="1"/>
      <c r="AN67" s="1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3.75" customHeight="1" x14ac:dyDescent="0.2">
      <c r="A68" s="404"/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3"/>
      <c r="AG68" s="3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ht="9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1:58" ht="8.2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ht="8.2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8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8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8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8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8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8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8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8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8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8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8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8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8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8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8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8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8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8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8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8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8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8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8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8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8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8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8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8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8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  <row r="101" spans="1:58" ht="8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</row>
    <row r="102" spans="1:58" ht="8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</row>
    <row r="103" spans="1:58" ht="8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</row>
    <row r="104" spans="1:58" ht="8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</row>
    <row r="105" spans="1:58" ht="8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</row>
    <row r="106" spans="1:58" ht="8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</row>
    <row r="107" spans="1:58" ht="8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</row>
    <row r="108" spans="1:58" ht="8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</row>
    <row r="109" spans="1:58" ht="8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</row>
    <row r="110" spans="1:58" ht="8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</row>
    <row r="111" spans="1:58" ht="8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</row>
    <row r="112" spans="1:58" ht="8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</row>
    <row r="113" spans="1:58" ht="8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</row>
    <row r="114" spans="1:58" ht="8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</row>
    <row r="115" spans="1:58" ht="8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</row>
    <row r="116" spans="1:58" ht="8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</row>
    <row r="117" spans="1:58" ht="8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</row>
    <row r="118" spans="1:58" ht="8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</row>
    <row r="119" spans="1:58" ht="8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</row>
    <row r="120" spans="1:58" ht="8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</row>
    <row r="121" spans="1:58" ht="8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</row>
    <row r="122" spans="1:58" ht="8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</row>
    <row r="123" spans="1:58" ht="8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</row>
    <row r="124" spans="1:58" ht="8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</row>
    <row r="125" spans="1:58" ht="8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</row>
    <row r="126" spans="1:58" ht="8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</row>
    <row r="127" spans="1:58" ht="8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</row>
    <row r="128" spans="1:58" ht="8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</row>
    <row r="129" spans="1:58" ht="8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</row>
    <row r="130" spans="1:58" ht="8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</row>
    <row r="131" spans="1:58" ht="8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</row>
    <row r="132" spans="1:58" ht="8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</row>
    <row r="133" spans="1:58" ht="8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</row>
    <row r="134" spans="1:58" ht="8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</row>
    <row r="135" spans="1:58" ht="8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</row>
    <row r="136" spans="1:58" ht="8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</row>
    <row r="137" spans="1:58" ht="8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</row>
    <row r="138" spans="1:58" ht="8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</row>
    <row r="139" spans="1:58" ht="8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</row>
    <row r="140" spans="1:58" ht="8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</row>
    <row r="141" spans="1:58" ht="8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</row>
    <row r="142" spans="1:58" ht="8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</row>
    <row r="143" spans="1:58" ht="8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</row>
    <row r="144" spans="1:58" ht="8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</row>
    <row r="145" spans="1:58" ht="8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</row>
    <row r="146" spans="1:58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</row>
    <row r="147" spans="1:58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</row>
    <row r="148" spans="1:58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</row>
    <row r="149" spans="1:58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</row>
    <row r="150" spans="1:5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</row>
    <row r="151" spans="1:5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</row>
    <row r="152" spans="1:5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</row>
    <row r="153" spans="1:58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</row>
    <row r="154" spans="1:5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</row>
    <row r="155" spans="1:58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</row>
    <row r="156" spans="1:58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</row>
    <row r="157" spans="1:58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</row>
    <row r="158" spans="1:58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</row>
    <row r="159" spans="1:58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</row>
    <row r="160" spans="1:58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</row>
    <row r="161" spans="1:5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</row>
    <row r="162" spans="1:5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</row>
    <row r="163" spans="1:5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</row>
    <row r="164" spans="1:5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</row>
    <row r="165" spans="1:5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</row>
    <row r="166" spans="1:5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</row>
    <row r="167" spans="1:5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</row>
    <row r="168" spans="1:5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</row>
    <row r="169" spans="1:5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</row>
    <row r="170" spans="1:5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</row>
  </sheetData>
  <sheetProtection selectLockedCells="1"/>
  <mergeCells count="106">
    <mergeCell ref="AO63:BA66"/>
    <mergeCell ref="BB63:BF66"/>
    <mergeCell ref="I64:L66"/>
    <mergeCell ref="A67:AE68"/>
    <mergeCell ref="A63:C66"/>
    <mergeCell ref="D63:G65"/>
    <mergeCell ref="M63:V66"/>
    <mergeCell ref="W63:AF66"/>
    <mergeCell ref="AG63:AK66"/>
    <mergeCell ref="AL63:AN66"/>
    <mergeCell ref="M52:V54"/>
    <mergeCell ref="A55:C58"/>
    <mergeCell ref="D55:G57"/>
    <mergeCell ref="M55:V58"/>
    <mergeCell ref="W55:AB58"/>
    <mergeCell ref="AC55:AP58"/>
    <mergeCell ref="AQ55:BF58"/>
    <mergeCell ref="I56:L58"/>
    <mergeCell ref="A59:C62"/>
    <mergeCell ref="D59:G61"/>
    <mergeCell ref="M59:V62"/>
    <mergeCell ref="W59:AB62"/>
    <mergeCell ref="AC59:AP62"/>
    <mergeCell ref="AQ59:BF62"/>
    <mergeCell ref="I60:L62"/>
    <mergeCell ref="W35:BF39"/>
    <mergeCell ref="A38:F41"/>
    <mergeCell ref="G38:K41"/>
    <mergeCell ref="L38:Q41"/>
    <mergeCell ref="R38:V41"/>
    <mergeCell ref="W40:AC41"/>
    <mergeCell ref="AD40:BF41"/>
    <mergeCell ref="A42:F45"/>
    <mergeCell ref="G42:K45"/>
    <mergeCell ref="L42:Q45"/>
    <mergeCell ref="R42:V45"/>
    <mergeCell ref="W42:BF46"/>
    <mergeCell ref="A46:F49"/>
    <mergeCell ref="G46:K49"/>
    <mergeCell ref="L46:Q49"/>
    <mergeCell ref="R46:V49"/>
    <mergeCell ref="W47:BF48"/>
    <mergeCell ref="W49:BF50"/>
    <mergeCell ref="A50:V51"/>
    <mergeCell ref="W51:AB54"/>
    <mergeCell ref="AC51:BF54"/>
    <mergeCell ref="A52:C54"/>
    <mergeCell ref="D52:G54"/>
    <mergeCell ref="I52:L54"/>
    <mergeCell ref="A24:V26"/>
    <mergeCell ref="W24:BF27"/>
    <mergeCell ref="A27:F29"/>
    <mergeCell ref="G27:K29"/>
    <mergeCell ref="L27:Q29"/>
    <mergeCell ref="R27:V29"/>
    <mergeCell ref="W28:AE32"/>
    <mergeCell ref="AF28:AJ32"/>
    <mergeCell ref="AK28:AO32"/>
    <mergeCell ref="AP28:AQ32"/>
    <mergeCell ref="AR28:AV32"/>
    <mergeCell ref="AW28:AZ32"/>
    <mergeCell ref="BA28:BB32"/>
    <mergeCell ref="BC28:BF32"/>
    <mergeCell ref="A30:F33"/>
    <mergeCell ref="G30:K33"/>
    <mergeCell ref="L30:Q33"/>
    <mergeCell ref="R30:V33"/>
    <mergeCell ref="W33:AC34"/>
    <mergeCell ref="AD33:BF34"/>
    <mergeCell ref="A34:F37"/>
    <mergeCell ref="G34:K37"/>
    <mergeCell ref="L34:Q37"/>
    <mergeCell ref="R34:V37"/>
    <mergeCell ref="A16:H17"/>
    <mergeCell ref="I16:AD17"/>
    <mergeCell ref="AE16:AG17"/>
    <mergeCell ref="AH16:BF19"/>
    <mergeCell ref="A18:H23"/>
    <mergeCell ref="I18:AD21"/>
    <mergeCell ref="AE18:AE20"/>
    <mergeCell ref="AF18:AG20"/>
    <mergeCell ref="AH20:AU23"/>
    <mergeCell ref="AV20:AX23"/>
    <mergeCell ref="AY20:AZ21"/>
    <mergeCell ref="BA20:BF21"/>
    <mergeCell ref="AE21:AE23"/>
    <mergeCell ref="AF21:AG23"/>
    <mergeCell ref="I22:AD23"/>
    <mergeCell ref="AY22:AZ23"/>
    <mergeCell ref="BA22:BF23"/>
    <mergeCell ref="A8:H15"/>
    <mergeCell ref="A1:BF2"/>
    <mergeCell ref="A3:BF4"/>
    <mergeCell ref="A5:BF5"/>
    <mergeCell ref="A6:V7"/>
    <mergeCell ref="W6:AM7"/>
    <mergeCell ref="AN6:BF7"/>
    <mergeCell ref="I8:J15"/>
    <mergeCell ref="K8:N15"/>
    <mergeCell ref="O8:P15"/>
    <mergeCell ref="Q8:T15"/>
    <mergeCell ref="U8:Z9"/>
    <mergeCell ref="AA8:AG15"/>
    <mergeCell ref="U10:Z11"/>
    <mergeCell ref="U12:Z13"/>
    <mergeCell ref="U14:Z15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中学校情報</vt:lpstr>
      <vt:lpstr>受験者情報1</vt:lpstr>
      <vt:lpstr>自動転記用</vt:lpstr>
      <vt:lpstr>手書き用</vt:lpstr>
      <vt:lpstr>手書き例</vt:lpstr>
      <vt:lpstr>自動転記用!Print_Area</vt:lpstr>
      <vt:lpstr>手書き用!Print_Area</vt:lpstr>
      <vt:lpstr>手書き例!Print_Area</vt:lpstr>
      <vt:lpstr>受験者情報1!Print_Area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近畿大学附属豊岡高等学校調査書Excelファイル2026版</dc:title>
  <dc:creator/>
  <cp:lastModifiedBy/>
  <dcterms:created xsi:type="dcterms:W3CDTF">2023-11-01T06:10:05Z</dcterms:created>
  <dcterms:modified xsi:type="dcterms:W3CDTF">2025-10-30T08:38:56Z</dcterms:modified>
</cp:coreProperties>
</file>